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1.03.25\"/>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19" r:id="rId6"/>
    <sheet name="1.6" sheetId="22" r:id="rId7"/>
    <sheet name="1.7" sheetId="3" r:id="rId8"/>
    <sheet name="1.8" sheetId="5" r:id="rId9"/>
    <sheet name="1.9" sheetId="11" r:id="rId10"/>
    <sheet name="1.10" sheetId="9" r:id="rId11"/>
    <sheet name="1.11" sheetId="18" r:id="rId12"/>
    <sheet name="1.12" sheetId="16" r:id="rId13"/>
  </sheets>
  <externalReferences>
    <externalReference r:id="rId14"/>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'1.11'!$A:$A</definedName>
    <definedName name="_xlnm.Print_Titles" localSheetId="12">'1.12'!$A:$A</definedName>
    <definedName name="_xlnm.Print_Titles" localSheetId="2">'1.2'!$A:$A</definedName>
    <definedName name="_xlnm.Print_Titles" localSheetId="3">'1.3 '!$A:$A</definedName>
    <definedName name="_xlnm.Print_Titles" localSheetId="4">'1.4'!$A:$A</definedName>
    <definedName name="_xlnm.Print_Titles" localSheetId="5">'1.5'!$A:$A,'1.5'!$4:$4</definedName>
    <definedName name="_xlnm.Print_Titles" localSheetId="6">'1.6'!$A:$A</definedName>
    <definedName name="_xlnm.Print_Titles" localSheetId="7">'1.7'!$A:$A</definedName>
    <definedName name="_xlnm.Print_Titles" localSheetId="8">'1.8'!$A:$A</definedName>
    <definedName name="_xlnm.Print_Titles" localSheetId="9">'1.9'!$A:$A,'1.9'!$4:$5</definedName>
    <definedName name="ннннннн" hidden="1">{"BOP_TAB",#N/A,FALSE,"N";"MIDTERM_TAB",#N/A,FALSE,"O";"FUND_CRED",#N/A,FALSE,"P";"DEBT_TAB1",#N/A,FALSE,"Q";"DEBT_TAB2",#N/A,FALSE,"Q";"FORFIN_TAB1",#N/A,FALSE,"R";"FORFIN_TAB2",#N/A,FALSE,"R";"BOP_ANALY",#N/A,FALSE,"U"}</definedName>
    <definedName name="_xlnm.Print_Area" localSheetId="0">'1'!$A$1:$C$17</definedName>
    <definedName name="_xlnm.Print_Area" localSheetId="1">'1.1'!$A$2:$CU$34</definedName>
    <definedName name="_xlnm.Print_Area" localSheetId="10">'1.10'!$A$2:$CV$39</definedName>
    <definedName name="_xlnm.Print_Area" localSheetId="11">'1.11'!$B$1:$AF$237</definedName>
    <definedName name="_xlnm.Print_Area" localSheetId="12">'1.12'!$A$1:$BK$33</definedName>
    <definedName name="_xlnm.Print_Area" localSheetId="2">'1.2'!$A$2:$CV$28</definedName>
    <definedName name="_xlnm.Print_Area" localSheetId="3">'1.3 '!$A$2:$CU$48</definedName>
    <definedName name="_xlnm.Print_Area" localSheetId="4">'1.4'!$A$2:$CV$39</definedName>
    <definedName name="_xlnm.Print_Area" localSheetId="5">'1.5'!$A$2:$AF$205</definedName>
    <definedName name="_xlnm.Print_Area" localSheetId="6">'1.6'!$A$1:$BK$32</definedName>
    <definedName name="_xlnm.Print_Area" localSheetId="7">'1.7'!$A$2:$CU$35</definedName>
    <definedName name="_xlnm.Print_Area" localSheetId="8">'1.8'!$A$2:$CV$31</definedName>
    <definedName name="_xlnm.Print_Area" localSheetId="9">'1.9'!$A$2:$CU$48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225" i="18" l="1"/>
  <c r="A224" i="18"/>
  <c r="A223" i="18"/>
  <c r="A222" i="18"/>
  <c r="A221" i="18"/>
  <c r="A220" i="18"/>
  <c r="A219" i="18"/>
  <c r="A218" i="18"/>
  <c r="A217" i="18"/>
  <c r="A216" i="18"/>
  <c r="A215" i="18"/>
  <c r="A214" i="18"/>
  <c r="A213" i="18"/>
  <c r="A212" i="18"/>
  <c r="A211" i="18"/>
  <c r="A210" i="18"/>
  <c r="A209" i="18"/>
  <c r="A208" i="18"/>
  <c r="A207" i="18"/>
  <c r="A206" i="18"/>
  <c r="A205" i="18"/>
  <c r="A204" i="18"/>
  <c r="A203" i="18"/>
  <c r="A200" i="19"/>
  <c r="A199" i="19"/>
  <c r="A198" i="19"/>
  <c r="A197" i="19"/>
  <c r="A196" i="19"/>
  <c r="A195" i="19"/>
  <c r="A194" i="19"/>
  <c r="A193" i="19"/>
  <c r="A192" i="19"/>
  <c r="A191" i="19"/>
  <c r="A190" i="19"/>
  <c r="A189" i="19"/>
  <c r="A188" i="19"/>
  <c r="A187" i="19"/>
  <c r="A186" i="19"/>
  <c r="A185" i="19"/>
  <c r="A184" i="19"/>
  <c r="A183" i="19"/>
  <c r="A182" i="19"/>
  <c r="A181" i="19"/>
  <c r="A32" i="22" l="1"/>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3" i="22"/>
  <c r="A2" i="22"/>
  <c r="A1" i="22"/>
  <c r="B9" i="7" l="1"/>
  <c r="A33" i="16" l="1"/>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3" i="16"/>
  <c r="A2" i="16"/>
  <c r="A1" i="16"/>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A238" i="18"/>
  <c r="A237" i="18"/>
  <c r="A236" i="18"/>
  <c r="A235" i="18"/>
  <c r="A234"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39" i="9"/>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A48" i="11"/>
  <c r="A47" i="11"/>
  <c r="A46" i="11"/>
  <c r="A45" i="11"/>
  <c r="A44" i="11"/>
  <c r="A43" i="11"/>
  <c r="A42" i="11"/>
  <c r="A41" i="11"/>
  <c r="A40" i="11"/>
  <c r="A39" i="11"/>
  <c r="A38" i="11"/>
  <c r="A37" i="11"/>
  <c r="A36" i="11"/>
  <c r="A35" i="11"/>
  <c r="A34" i="11"/>
  <c r="A31" i="11"/>
  <c r="A28" i="11"/>
  <c r="A27" i="11"/>
  <c r="A26" i="11"/>
  <c r="A25" i="11"/>
  <c r="A24" i="11"/>
  <c r="A23" i="11"/>
  <c r="A22" i="11"/>
  <c r="A21" i="11"/>
  <c r="A20" i="11"/>
  <c r="A17" i="11"/>
  <c r="A16" i="11"/>
  <c r="A15" i="11"/>
  <c r="A14" i="11"/>
  <c r="A13" i="11"/>
  <c r="A12" i="11"/>
  <c r="A11" i="11"/>
  <c r="A10" i="11"/>
  <c r="A9" i="11"/>
  <c r="A8" i="11"/>
  <c r="A7" i="11"/>
  <c r="A6" i="11"/>
  <c r="A3" i="11"/>
  <c r="A2" i="11"/>
  <c r="A1" i="11"/>
  <c r="A31" i="5"/>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3" i="3"/>
  <c r="A2" i="3"/>
  <c r="A1" i="3"/>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A205" i="19"/>
  <c r="A204" i="19"/>
  <c r="A203" i="19"/>
  <c r="A202" i="19"/>
  <c r="A20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40" i="8"/>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A48" i="15"/>
  <c r="A47" i="15"/>
  <c r="A46" i="15"/>
  <c r="A45" i="15"/>
  <c r="A44" i="15"/>
  <c r="A43" i="15"/>
  <c r="A42" i="15"/>
  <c r="A41" i="15"/>
  <c r="A40" i="15"/>
  <c r="A39" i="15"/>
  <c r="A38" i="15"/>
  <c r="A37" i="15"/>
  <c r="A36" i="15"/>
  <c r="A35" i="15"/>
  <c r="A34" i="15"/>
  <c r="A33" i="15"/>
  <c r="A30" i="15"/>
  <c r="A27" i="15"/>
  <c r="A26" i="15"/>
  <c r="A25" i="15"/>
  <c r="A24" i="15"/>
  <c r="A23" i="15"/>
  <c r="A22" i="15"/>
  <c r="A21" i="15"/>
  <c r="A20" i="15"/>
  <c r="A19" i="15"/>
  <c r="A16" i="15"/>
  <c r="A15" i="15"/>
  <c r="A14" i="15"/>
  <c r="A13" i="15"/>
  <c r="A12" i="15"/>
  <c r="A11" i="15"/>
  <c r="A10" i="15"/>
  <c r="A9" i="15"/>
  <c r="A8" i="15"/>
  <c r="A7" i="15"/>
  <c r="A6" i="15"/>
  <c r="A3" i="15"/>
  <c r="A2" i="15"/>
  <c r="A1" i="15"/>
  <c r="A1" i="1"/>
  <c r="A30" i="2"/>
  <c r="A29" i="2"/>
  <c r="A28" i="2"/>
  <c r="A27" i="2"/>
  <c r="A26" i="2"/>
  <c r="A25" i="2"/>
  <c r="A24" i="2"/>
  <c r="A23" i="2"/>
  <c r="A22" i="2"/>
  <c r="A21" i="2"/>
  <c r="A20" i="2"/>
  <c r="A19" i="2"/>
  <c r="A18" i="2"/>
  <c r="A17" i="2"/>
  <c r="A16" i="2"/>
  <c r="A15" i="2"/>
  <c r="A14" i="2"/>
  <c r="A13" i="2"/>
  <c r="A12" i="2"/>
  <c r="A11" i="2"/>
  <c r="A10" i="2"/>
  <c r="A9" i="2"/>
  <c r="A8" i="2"/>
  <c r="A7" i="2"/>
  <c r="A6" i="2"/>
  <c r="A5" i="2"/>
  <c r="A3" i="2"/>
  <c r="A2" i="2"/>
  <c r="A1"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3" i="1"/>
  <c r="A2" i="1"/>
  <c r="B26" i="7" l="1"/>
  <c r="B24"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<sst xmlns="http://schemas.openxmlformats.org/spreadsheetml/2006/main" count="2285" uniqueCount="525">
  <si>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</si>
  <si>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</si>
  <si>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</si>
  <si>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</si>
  <si>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</si>
  <si>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</si>
  <si>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I</t>
  </si>
  <si>
    <t>II</t>
  </si>
  <si>
    <t>III</t>
  </si>
  <si>
    <t>IV</t>
  </si>
  <si>
    <t>Примітки</t>
  </si>
  <si>
    <t>IIІ</t>
  </si>
  <si>
    <t>до змісту</t>
  </si>
  <si>
    <t>млн дол. США</t>
  </si>
  <si>
    <t xml:space="preserve">    кредити</t>
  </si>
  <si>
    <t>Курсова різниця</t>
  </si>
  <si>
    <t>Переоцінка капіталу</t>
  </si>
  <si>
    <t>Інші зміни</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</si>
  <si>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</si>
  <si>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</si>
  <si>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</si>
  <si>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</si>
  <si>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</si>
  <si>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Зміни в цілому  (9-9)   </t>
  </si>
  <si>
    <t xml:space="preserve">2. З 31.03.2015р.  дані наведено з урахуванням обсягів реінвестування доходів. </t>
  </si>
  <si>
    <t xml:space="preserve">2. З 31.03.2015р. дані наведено з урахуванням обсягів реінвестування доходів. </t>
  </si>
  <si>
    <t>Динаміка обсягів прямих інвестицій (квартальна)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</si>
  <si>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</si>
  <si>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</si>
  <si>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</si>
  <si>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</si>
  <si>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</si>
  <si>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</si>
  <si>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</si>
  <si>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</si>
  <si>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</si>
  <si>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</si>
  <si>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</si>
  <si>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</si>
  <si>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</si>
  <si>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</si>
  <si>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</si>
  <si>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</si>
  <si>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</si>
  <si>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</si>
  <si>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</si>
  <si>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</si>
  <si>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</si>
  <si>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</si>
  <si>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</si>
  <si>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</si>
  <si>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</si>
  <si>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</si>
  <si>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</si>
  <si>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</si>
  <si>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</si>
  <si>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</si>
  <si>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IІ</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</si>
  <si>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</si>
  <si>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</si>
  <si>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</si>
  <si>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</si>
  <si>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</si>
  <si>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</si>
  <si>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</si>
  <si>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</si>
  <si>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</si>
  <si>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</si>
  <si>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</si>
  <si>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</si>
  <si>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</si>
  <si>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</si>
  <si>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</si>
  <si>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</si>
  <si>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</si>
  <si>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</si>
  <si>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</si>
  <si>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</si>
  <si>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</si>
  <si>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</si>
  <si>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</si>
  <si>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</si>
  <si>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</si>
  <si>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</si>
  <si>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</si>
  <si>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</si>
  <si>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</si>
  <si>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</si>
  <si>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</si>
  <si>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</si>
  <si>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</si>
  <si>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</si>
  <si>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</si>
  <si>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</si>
  <si>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</si>
  <si>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</si>
  <si>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</si>
  <si>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</si>
  <si>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</si>
  <si>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</si>
  <si>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</si>
  <si>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</si>
  <si>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</si>
  <si>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Прямі інвестиції</t>
  </si>
  <si>
    <t>станом на початок року</t>
  </si>
  <si>
    <t>станом на кінець І кварталу</t>
  </si>
  <si>
    <t>станом на кінець ІІ кварталу</t>
  </si>
  <si>
    <t>станом на кінець ІІІ кварталу</t>
  </si>
  <si>
    <t>торгові кредити (дебіторська заборгованість)</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</si>
  <si>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</si>
  <si>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</si>
  <si>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</si>
  <si>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II.A2 Боргові інструменти (II.A.2.1 + II.A.2.2)</t>
  </si>
  <si>
    <t>За принципом активів/пасивів:</t>
  </si>
  <si>
    <t>За принципом спрямованості:</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</si>
  <si>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</si>
  <si>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L1 Інструменти участі в капіталі</t>
  </si>
  <si>
    <t>А2.3 Зобовязання перед сестринськими підприємствами</t>
  </si>
  <si>
    <t>L2.3 Зобовязання перед сестринськими підприємствами</t>
  </si>
  <si>
    <t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</si>
  <si>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кінцева контролююча материнська компанія-нерезидент</t>
  </si>
  <si>
    <t>кінцева контролююча материнська компанія невідома</t>
  </si>
  <si>
    <t>кінцева контролююча материнська компанія-резидент</t>
  </si>
  <si>
    <t>L2.3 Інвестиції між сестринськими підприємствами</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</si>
  <si>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</si>
  <si>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A1 Інструменти участі в капіталі</t>
    </r>
    <r>
      <rPr>
        <b/>
        <i/>
        <vertAlign val="superscript"/>
        <sz val="9"/>
        <rFont val="Arial"/>
        <family val="2"/>
        <charset val="204"/>
      </rPr>
      <t/>
    </r>
  </si>
  <si>
    <t>A1 Інструменти участі  в капіталі</t>
  </si>
  <si>
    <t xml:space="preserve">2. З 31.03.2015 дані наведено з урахуванням обсягів реінвестування доходів. </t>
  </si>
  <si>
    <t>31.12.2021*</t>
  </si>
  <si>
    <t xml:space="preserve">2. Починаючи з І кв 2015 р. дані враховують кредити, отримані від сестринських компаній. </t>
  </si>
  <si>
    <t xml:space="preserve">3. З 31.03.2015р.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</si>
  <si>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</si>
  <si>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 xml:space="preserve">2. Починаючи з І`2015 дані наведено з урахуванням обсягів реінвестування доходів. </t>
  </si>
  <si>
    <t xml:space="preserve">3. Починаючи з І`2015 дані враховують кредити, отримані від сестринських компаній. </t>
  </si>
  <si>
    <t xml:space="preserve">3. Починаючи з I`2015 дані враховують кредити, отримані від сестринських компаній. </t>
  </si>
  <si>
    <t xml:space="preserve">3. Починаючи з 31.03.2015 дані враховують кредити, отримані від сестринських компаній. </t>
  </si>
  <si>
    <t xml:space="preserve">3. З 31.03.2015 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</si>
  <si>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</si>
  <si>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2022*</t>
  </si>
  <si>
    <t>ІI</t>
  </si>
  <si>
    <t>IV**</t>
  </si>
  <si>
    <t>31.03.2022*</t>
  </si>
  <si>
    <t>30.06.2022*</t>
  </si>
  <si>
    <t>30.09.2022*</t>
  </si>
  <si>
    <t>1. Починаючи з 2014 р. дані наведено без урахування тимчасово окупованої Російською Федерацією території України.</t>
  </si>
  <si>
    <t>1. Дані наведено без урахування тимчасово окупованої Російською Федерацією території України.</t>
  </si>
  <si>
    <t>2023*</t>
  </si>
  <si>
    <t>31.03.2023*</t>
  </si>
  <si>
    <t>30.06.2023*</t>
  </si>
  <si>
    <t>30.09.2023*</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</si>
  <si>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</si>
  <si>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</si>
  <si>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</si>
  <si>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</si>
  <si>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t>
  </si>
  <si>
    <t>Directional principle</t>
  </si>
  <si>
    <t>Assets/Liabilities principle</t>
  </si>
  <si>
    <t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</si>
  <si>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</si>
  <si>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</si>
  <si>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</si>
  <si>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</si>
  <si>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</si>
  <si>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</si>
  <si>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</si>
  <si>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to title</t>
  </si>
  <si>
    <t>million US dollars</t>
  </si>
  <si>
    <t>DIRECT INVESTMENT (A - L)</t>
  </si>
  <si>
    <t>A  Abroad (outward direct investment) (A1 + A2)</t>
  </si>
  <si>
    <t xml:space="preserve">A1 Equity and investment fund shares </t>
  </si>
  <si>
    <t>A1.1 Claims of resident direct investors to nonresident direct investment enterprises</t>
  </si>
  <si>
    <t xml:space="preserve">A2.1 Claims of resident direct investors to nonresident direct investment enterprises
</t>
  </si>
  <si>
    <t>A2.2 Liabilities of resident direct investor to nonresident direct investment enterprises</t>
  </si>
  <si>
    <t>A2.3 Liabilitis to fellow enterprises abroad</t>
  </si>
  <si>
    <t xml:space="preserve">if ultimate controlling parent is resident
</t>
  </si>
  <si>
    <t>L In Ukraine (inward direct investment) (L1 + L2)</t>
  </si>
  <si>
    <t>L1.1 Liabilities of direct investment enterprises to direct investors  (L1.1.1 + L1.1.2)</t>
  </si>
  <si>
    <t>L1.1.1 Equity and investment fund shares (without reinvestment of earnings)</t>
  </si>
  <si>
    <t xml:space="preserve">L2.1 Claims of direct investment enterprises to direct investors </t>
  </si>
  <si>
    <t>loans</t>
  </si>
  <si>
    <t>trade credits (receivable)</t>
  </si>
  <si>
    <t xml:space="preserve">L2.2 Liabilities of  direct investment enterprises to direct investors
</t>
  </si>
  <si>
    <t>trade credits (payable)</t>
  </si>
  <si>
    <t>L2.3 Liabilities to fellow enterprises abroad</t>
  </si>
  <si>
    <t>if ultimate controlling parent is nonresident</t>
  </si>
  <si>
    <t>if ultimate controlling parent is unknown</t>
  </si>
  <si>
    <t>Notes:</t>
  </si>
  <si>
    <t>1. Since Y2014 data exclude the temporarily occupied territory of Ukraine by the Russian Federation.</t>
  </si>
  <si>
    <t>3. Since QI`2015 data includes loans between fellow enterprises.</t>
  </si>
  <si>
    <t>A Abroad (outward direct investment) (A1 + A2)</t>
  </si>
  <si>
    <t>A2.1 Claims of resident direct investors to nonresident direct investment enterprises</t>
  </si>
  <si>
    <t xml:space="preserve">L2.2 Liabilities of direct investment enterprises to direct investors
</t>
  </si>
  <si>
    <t xml:space="preserve">2. Since 31.03.2015 financial and non-financial corporations' reinvested earnings are added to FDI flows and FDI stocks data was revised. </t>
  </si>
  <si>
    <t>3. Since 31.03.2015 data includes loans between fellow enterprises.</t>
  </si>
  <si>
    <t>DIRECT INVESTMENT (I + II)</t>
  </si>
  <si>
    <t>I. Banks (I.A - I.L)</t>
  </si>
  <si>
    <t>I.A Abroad (outward direct investment)</t>
  </si>
  <si>
    <t xml:space="preserve">I.A1 Equity and investment fund shares </t>
  </si>
  <si>
    <t>I.L In Ukraine (inward direct investment)</t>
  </si>
  <si>
    <t>I.L1.1 Equity and investment fund shares (without reinvestment of earnings)</t>
  </si>
  <si>
    <t>II Other sectors  (II.A - II.L)</t>
  </si>
  <si>
    <t>II A Abroad (outward direct investment) (II.A1 + II.A2)</t>
  </si>
  <si>
    <t xml:space="preserve">II.A1 Equity and investment fund shares </t>
  </si>
  <si>
    <t>II.A2.1 Claims of resident direct investors to nonresident direct investment enterprises</t>
  </si>
  <si>
    <t>II.A2.2  Liabilities of resident direct investor to nonresident direct investment enterprises</t>
  </si>
  <si>
    <t>II.L In Ukraine (inward direct investment) (II.L1 + II.L2)</t>
  </si>
  <si>
    <t>II.L1.1 Liabilities of resident direct investor to nonresident direct investment enterprises (II.L1.1.1 + II.L1.1.2)</t>
  </si>
  <si>
    <t>II.L1.1.1 Equity and investment fund shares (without reinvestment of earnings)</t>
  </si>
  <si>
    <t xml:space="preserve">II.L2.1 Claims of direct investment enterprises to direct investors </t>
  </si>
  <si>
    <t xml:space="preserve">2.  Since QI`2015 financial and non-financial corporations' reinvested earnings are added to FDI flows. </t>
  </si>
  <si>
    <t>II. Other sectors (II.A - II.L)</t>
  </si>
  <si>
    <r>
      <t>II.A1 Equity and investment fund shares</t>
    </r>
    <r>
      <rPr>
        <i/>
        <vertAlign val="superscript"/>
        <sz val="9"/>
        <rFont val="Arial"/>
        <family val="2"/>
        <charset val="204"/>
      </rPr>
      <t/>
    </r>
  </si>
  <si>
    <t xml:space="preserve">II. L2.2 Liabilities of direct investment enterprises to direct investors
</t>
  </si>
  <si>
    <t>A1 Equity and investment fund shares</t>
  </si>
  <si>
    <t>A2.1 Claims on direct investor</t>
  </si>
  <si>
    <t>A2.2 Liabilities to direct investor</t>
  </si>
  <si>
    <t xml:space="preserve">A2.3 Liabilitis to fellow enterprises </t>
  </si>
  <si>
    <t>L1 Equity and investment fund shares</t>
  </si>
  <si>
    <t>L2.1 Claimes on direct investor</t>
  </si>
  <si>
    <t>L2.2 Liabilities to direct investor</t>
  </si>
  <si>
    <t>1. Data exclude the temporarily occupied territory of Ukraine by the Russian Federation.</t>
  </si>
  <si>
    <t>3. Since IQ 2015 data includes loans between fellow enterprises.</t>
  </si>
  <si>
    <t>A Net acquisition of financial assets (A1 + A2)</t>
  </si>
  <si>
    <t>A1.1 Direct investor in direct investment enterprises</t>
  </si>
  <si>
    <t xml:space="preserve">A2 Debt instruments (A2.1 + A2.2) </t>
  </si>
  <si>
    <t>A2.1 Direct investor in direct investment enterprises</t>
  </si>
  <si>
    <t>A2.2 Direct investment enterprises in direct investor (reverse investment)</t>
  </si>
  <si>
    <t>L Net incurrence of liabilities (L1 + L2)</t>
  </si>
  <si>
    <t>L1.1 Direct investor in direct investment  enterprises (L1.1.1 + L1.1.2)</t>
  </si>
  <si>
    <t>L2.1 Direct investor in direct investment enterprises</t>
  </si>
  <si>
    <t>L2.2 Direct investment enterprises in direct investor (reverse investment)</t>
  </si>
  <si>
    <t xml:space="preserve">L2.3 Between fellow enterprises </t>
  </si>
  <si>
    <t>A Direct investment (assets) (A1 + A2)</t>
  </si>
  <si>
    <t>A1.1 Direct investor in direct investment  enterprises</t>
  </si>
  <si>
    <t>A2 Debt instruments (A2.1 +A2.2)</t>
  </si>
  <si>
    <t>L1.1 Direct investor in direct investment  enterprises</t>
  </si>
  <si>
    <t>I Banks (I.A - I.L)</t>
  </si>
  <si>
    <t>I.A Net acquisition of financial assets</t>
  </si>
  <si>
    <t>I.L Net incurrence of liabilities</t>
  </si>
  <si>
    <t>I.L1.1.1 Equity and investment fund shares (without reinvestment of earnings)</t>
  </si>
  <si>
    <t>II Other sectors (II.A - II.L)</t>
  </si>
  <si>
    <t>II.A Net acquisition of financial assets (II.A1 + II.A2)</t>
  </si>
  <si>
    <t>II.A1 Equity and investment fund shares (II.A1.1)</t>
  </si>
  <si>
    <t>II.A1.1 Direct investor in direct investment  enterprises</t>
  </si>
  <si>
    <t>II.A2 Debt instruments (II.A2.1 + II.A2.2)</t>
  </si>
  <si>
    <t>II.A2.1 Direct investor in direct investment  enterprises</t>
  </si>
  <si>
    <t>II.A2.2 Direct investment enterprises in direct investor (reverse investment)</t>
  </si>
  <si>
    <t>II.L Net incurrence of liabilities (II.L1 +II.L2)</t>
  </si>
  <si>
    <t>II.L2.1 Direct investor in direct investment enterprises</t>
  </si>
  <si>
    <t>II.L2.2 Direct investment enterprises in direct investor (reverse investment)</t>
  </si>
  <si>
    <t>I.A Direct investment (assets)</t>
  </si>
  <si>
    <t>II.A Direct investment (assets) (II.A1 + II.A2)</t>
  </si>
  <si>
    <t>II.A2.1 Direct investor in direct investment enterprises</t>
  </si>
  <si>
    <t>II.L Net incurrence of liabilities (II.L1 + II.L2)</t>
  </si>
  <si>
    <t>ASSETS</t>
  </si>
  <si>
    <t>A Direct investment (A1 + A2)</t>
  </si>
  <si>
    <t>A2 Debt instruments (A2.1 + A2.2)</t>
  </si>
  <si>
    <t>LIABILITIES</t>
  </si>
  <si>
    <t>L Direct investment (L1 + L2)</t>
  </si>
  <si>
    <t xml:space="preserve">L1 Equity and investment fund shares </t>
  </si>
  <si>
    <t>L1.1 Direct investor in direct investment enterprises</t>
  </si>
  <si>
    <t>Loans</t>
  </si>
  <si>
    <t>Trade credits</t>
  </si>
  <si>
    <t>2. Since QI`2015 data includes loans between fellow enterprises.</t>
  </si>
  <si>
    <t xml:space="preserve">3. Починаючи з І`2015 дані наведено з урахуванням обсягів реінвестування доходів.  </t>
  </si>
  <si>
    <t xml:space="preserve">3. Since QI`2015 financial and non-financial corporations' reinvested earnings are added to FDI flows. </t>
  </si>
  <si>
    <t>A2 Debt instruments (A2.1 - A2.2 - A2.3) (2)</t>
  </si>
  <si>
    <t>L1 Інструменти участі в капіталі (L1.1)  (3)</t>
  </si>
  <si>
    <t>L1 Equity and investment fund shares (3)</t>
  </si>
  <si>
    <t xml:space="preserve">    L1.1.2  Реінвестування доходів (3)</t>
  </si>
  <si>
    <t>L1.1.2 Reinvestment of earnings (3)</t>
  </si>
  <si>
    <t>L2.3 Liabilities to fellow enterprises abroad (2)</t>
  </si>
  <si>
    <r>
      <t>1.1. Прямі інвестиції за принципом спрямованості (потоки) (</t>
    </r>
    <r>
      <rPr>
        <b/>
        <vertAlign val="superscript"/>
        <sz val="10"/>
        <color rgb="FF6666FF"/>
        <rFont val="Arial"/>
        <family val="2"/>
        <charset val="204"/>
      </rPr>
      <t>1)</t>
    </r>
    <r>
      <rPr>
        <b/>
        <sz val="10"/>
        <color rgb="FF6666FF"/>
        <rFont val="Arial"/>
        <family val="2"/>
        <charset val="204"/>
      </rPr>
      <t xml:space="preserve"> </t>
    </r>
  </si>
  <si>
    <r>
      <t>1.1. Direct investment, Directional principle presentation, flows (</t>
    </r>
    <r>
      <rPr>
        <b/>
        <vertAlign val="superscript"/>
        <sz val="10"/>
        <color rgb="FF6666FF"/>
        <rFont val="Arial"/>
        <family val="2"/>
        <charset val="204"/>
      </rPr>
      <t xml:space="preserve">1) </t>
    </r>
  </si>
  <si>
    <r>
      <t>A2 Боргові інструменти (A2.1 - A2.2 - A2.3) (</t>
    </r>
    <r>
      <rPr>
        <b/>
        <i/>
        <vertAlign val="superscript"/>
        <sz val="9"/>
        <color rgb="FF6666FF"/>
        <rFont val="Arial"/>
        <family val="2"/>
        <charset val="204"/>
      </rPr>
      <t>2)</t>
    </r>
  </si>
  <si>
    <r>
      <t>L2 Боргові інструменти (L2.2 - L2.1 + L2.3) (</t>
    </r>
    <r>
      <rPr>
        <b/>
        <i/>
        <vertAlign val="superscript"/>
        <sz val="9"/>
        <color rgb="FF6666FF"/>
        <rFont val="Arial"/>
        <family val="2"/>
        <charset val="204"/>
      </rPr>
      <t>2)</t>
    </r>
  </si>
  <si>
    <r>
      <t>L2 Debt instruments (L2.2 - L2.1 + L2.3) (2</t>
    </r>
    <r>
      <rPr>
        <b/>
        <i/>
        <vertAlign val="superscript"/>
        <sz val="9"/>
        <color rgb="FF6666FF"/>
        <rFont val="Arial"/>
        <family val="2"/>
        <charset val="204"/>
      </rPr>
      <t>)</t>
    </r>
  </si>
  <si>
    <r>
      <t>L2.3 Зобовязання перед сестринськими підприємствами (</t>
    </r>
    <r>
      <rPr>
        <vertAlign val="superscript"/>
        <sz val="9"/>
        <color rgb="FF6666FF"/>
        <rFont val="Arial"/>
        <family val="2"/>
        <charset val="204"/>
      </rPr>
      <t>2)</t>
    </r>
  </si>
  <si>
    <t xml:space="preserve">2. Починаючи з 31.03.2015 р. дані враховують кредити, отримані від сестринських компаній. </t>
  </si>
  <si>
    <t>2. Since 31.03.2015 data includes loans between fellow enterprises.</t>
  </si>
  <si>
    <t>3. З 31.03.2015 р. дані наведено з урахуванням обсягів реінвестування доходів.</t>
  </si>
  <si>
    <t xml:space="preserve">3. Since 31.03.2015 financial and non-financial corporations' reinvested earnings are added to FDI flows and FDI stocks data was revised. </t>
  </si>
  <si>
    <t>A2 Боргові інструменти (A2.1 - A2.2 - A2.3) (2)</t>
  </si>
  <si>
    <t>L1 Інструменти участі в капіталі  (3)</t>
  </si>
  <si>
    <t>L2 Debt instruments (L2.2 - L2.1 + L2.3)  (2)</t>
  </si>
  <si>
    <t>L2 Боргові інструменти (L2.2 - L2.1 + L2.3) (2)</t>
  </si>
  <si>
    <t>L2.3 Зобовязання перед сестринськими підприємствами (2)</t>
  </si>
  <si>
    <r>
      <t>1.2. Прямі інвестиції за принципом спрямованості (запаси) (</t>
    </r>
    <r>
      <rPr>
        <b/>
        <vertAlign val="superscript"/>
        <sz val="10"/>
        <color rgb="FF6666FF"/>
        <rFont val="Arial"/>
        <family val="2"/>
        <charset val="204"/>
      </rPr>
      <t>1)</t>
    </r>
  </si>
  <si>
    <r>
      <t>1.2. Direct investment, Directional principle presentation, positions (</t>
    </r>
    <r>
      <rPr>
        <b/>
        <vertAlign val="superscript"/>
        <sz val="10"/>
        <color rgb="FF6666FF"/>
        <rFont val="Arial"/>
        <family val="2"/>
        <charset val="204"/>
      </rPr>
      <t xml:space="preserve">1) </t>
    </r>
  </si>
  <si>
    <r>
      <t>A1 Equity and investment fund shares</t>
    </r>
    <r>
      <rPr>
        <i/>
        <vertAlign val="superscript"/>
        <sz val="9"/>
        <color rgb="FF6666FF"/>
        <rFont val="Arial"/>
        <family val="2"/>
        <charset val="204"/>
      </rPr>
      <t xml:space="preserve"> </t>
    </r>
  </si>
  <si>
    <t>I.L1 Інструменти участі в капіталі  (I.L1.1 + I.L1.2) (2)</t>
  </si>
  <si>
    <t>I.L1.2 Реінвестування доходів (2)</t>
  </si>
  <si>
    <t>I.L1.2 Reinvestment of earnings (2)</t>
  </si>
  <si>
    <t>II.А2.3 Зобовязання перед сестринськими підприємствами (3)</t>
  </si>
  <si>
    <t>II.A2.3 Liabilitis to fellow enterprises abroad (3)</t>
  </si>
  <si>
    <t>II.L1 Інструменти участі в капіталі  (II.L1.1)  (2)</t>
  </si>
  <si>
    <t>II.L1.1.2 Реінвестування доходів (2)</t>
  </si>
  <si>
    <t>II.L1.1.2 Reinvestment of earnings (2)</t>
  </si>
  <si>
    <t>II.L2.3 Зобовязання перед сестринськими підприємствами (3)</t>
  </si>
  <si>
    <t>L2.3 Liabilities to fellow enterprises abroad (3)</t>
  </si>
  <si>
    <r>
      <t>1.3. Прямі інвестиції за принципом спрямованості (потоки), за секторами (</t>
    </r>
    <r>
      <rPr>
        <b/>
        <vertAlign val="superscript"/>
        <sz val="10"/>
        <color rgb="FF6666FF"/>
        <rFont val="Arial"/>
        <family val="2"/>
        <charset val="204"/>
      </rPr>
      <t>1)</t>
    </r>
    <r>
      <rPr>
        <b/>
        <sz val="10"/>
        <color rgb="FF6666FF"/>
        <rFont val="Arial"/>
        <family val="2"/>
        <charset val="204"/>
      </rPr>
      <t xml:space="preserve"> </t>
    </r>
  </si>
  <si>
    <r>
      <t>1.3. Direct investment, Directional principle presentation, flows, sectoral breakdown (</t>
    </r>
    <r>
      <rPr>
        <b/>
        <vertAlign val="superscript"/>
        <sz val="10"/>
        <color rgb="FF6666FF"/>
        <rFont val="Arial"/>
        <family val="2"/>
        <charset val="204"/>
      </rPr>
      <t>1)</t>
    </r>
  </si>
  <si>
    <r>
      <t>I.L1 Equity and investment fund shares</t>
    </r>
    <r>
      <rPr>
        <b/>
        <i/>
        <vertAlign val="superscript"/>
        <sz val="9"/>
        <color rgb="FF6666FF"/>
        <rFont val="Arial"/>
        <family val="2"/>
        <charset val="204"/>
      </rPr>
      <t xml:space="preserve"> </t>
    </r>
    <r>
      <rPr>
        <b/>
        <i/>
        <sz val="9"/>
        <color rgb="FF6666FF"/>
        <rFont val="Arial"/>
        <family val="2"/>
        <charset val="204"/>
      </rPr>
      <t>(I.L1.1 + I.L1.2) (2)</t>
    </r>
  </si>
  <si>
    <r>
      <t>II.A2 Боргові інструменти (II.A2.1 - II.A.2.2 - II.A.2.3) (</t>
    </r>
    <r>
      <rPr>
        <b/>
        <i/>
        <vertAlign val="superscript"/>
        <sz val="9"/>
        <color rgb="FF6666FF"/>
        <rFont val="Arial"/>
        <family val="2"/>
        <charset val="204"/>
      </rPr>
      <t>3)</t>
    </r>
  </si>
  <si>
    <r>
      <t>II.A2 Debt instruments (II.A2.1 - II.A.2.2 - II.A.2.3) (</t>
    </r>
    <r>
      <rPr>
        <b/>
        <i/>
        <vertAlign val="superscript"/>
        <sz val="9"/>
        <color rgb="FF6666FF"/>
        <rFont val="Arial"/>
        <family val="2"/>
        <charset val="204"/>
      </rPr>
      <t>3)</t>
    </r>
  </si>
  <si>
    <r>
      <t>II.L1 Equity and investment fund shares</t>
    </r>
    <r>
      <rPr>
        <b/>
        <i/>
        <vertAlign val="superscript"/>
        <sz val="9"/>
        <color rgb="FF6666FF"/>
        <rFont val="Arial"/>
        <family val="2"/>
        <charset val="204"/>
      </rPr>
      <t xml:space="preserve"> </t>
    </r>
    <r>
      <rPr>
        <b/>
        <i/>
        <sz val="9"/>
        <color rgb="FF6666FF"/>
        <rFont val="Arial"/>
        <family val="2"/>
        <charset val="204"/>
      </rPr>
      <t>(II.L1.1)  (2)</t>
    </r>
  </si>
  <si>
    <r>
      <t>II.L2 Боргові інструменти (II.L2.2 - II.L2.1 + II.2.3)  (</t>
    </r>
    <r>
      <rPr>
        <b/>
        <i/>
        <vertAlign val="superscript"/>
        <sz val="9"/>
        <color rgb="FF6666FF"/>
        <rFont val="Arial"/>
        <family val="2"/>
        <charset val="204"/>
      </rPr>
      <t>3)</t>
    </r>
  </si>
  <si>
    <r>
      <t>II.L2  Debt instruments  (II.L2.2 - II.L2.1 + II.L2.3)  (</t>
    </r>
    <r>
      <rPr>
        <b/>
        <i/>
        <vertAlign val="superscript"/>
        <sz val="9"/>
        <color rgb="FF6666FF"/>
        <rFont val="Arial"/>
        <family val="2"/>
        <charset val="204"/>
      </rPr>
      <t>3)</t>
    </r>
  </si>
  <si>
    <r>
      <t>II.A1 Інструменти участі в капіталі</t>
    </r>
    <r>
      <rPr>
        <b/>
        <i/>
        <vertAlign val="superscript"/>
        <sz val="9"/>
        <rFont val="Arial"/>
        <family val="2"/>
        <charset val="204"/>
      </rPr>
      <t/>
    </r>
  </si>
  <si>
    <t>II. L2.3 Liabilities to fellow enterprises abroad (3)</t>
  </si>
  <si>
    <r>
      <t>1.4. Прямі інвестиції за принципом спрямованості (запаси), за секторами (</t>
    </r>
    <r>
      <rPr>
        <b/>
        <vertAlign val="superscript"/>
        <sz val="10"/>
        <color rgb="FF6666FF"/>
        <rFont val="Arial"/>
        <family val="2"/>
        <charset val="204"/>
      </rPr>
      <t>1)</t>
    </r>
  </si>
  <si>
    <r>
      <t>I.L1 Інструменти участі в капіталі (</t>
    </r>
    <r>
      <rPr>
        <b/>
        <i/>
        <vertAlign val="superscript"/>
        <sz val="9"/>
        <color rgb="FF6666FF"/>
        <rFont val="Arial"/>
        <family val="2"/>
        <charset val="204"/>
      </rPr>
      <t>2)</t>
    </r>
  </si>
  <si>
    <r>
      <t>I.L1 Equity and investment fund shares (</t>
    </r>
    <r>
      <rPr>
        <i/>
        <vertAlign val="superscript"/>
        <sz val="9"/>
        <color rgb="FF6666FF"/>
        <rFont val="Arial"/>
        <family val="2"/>
        <charset val="204"/>
      </rPr>
      <t>2)</t>
    </r>
  </si>
  <si>
    <r>
      <t>II.A За кордон</t>
    </r>
    <r>
      <rPr>
        <b/>
        <vertAlign val="superscript"/>
        <sz val="9"/>
        <color rgb="FF6666FF"/>
        <rFont val="Arial"/>
        <family val="2"/>
        <charset val="204"/>
      </rPr>
      <t xml:space="preserve"> </t>
    </r>
    <r>
      <rPr>
        <b/>
        <sz val="9"/>
        <color rgb="FF6666FF"/>
        <rFont val="Arial"/>
        <family val="2"/>
        <charset val="204"/>
      </rPr>
      <t>(II.A1 + II.A2)</t>
    </r>
  </si>
  <si>
    <r>
      <t>II.A Abroad (outward direct investment)</t>
    </r>
    <r>
      <rPr>
        <b/>
        <vertAlign val="superscript"/>
        <sz val="9"/>
        <color rgb="FF6666FF"/>
        <rFont val="Arial"/>
        <family val="2"/>
        <charset val="204"/>
      </rPr>
      <t xml:space="preserve"> </t>
    </r>
    <r>
      <rPr>
        <b/>
        <sz val="9"/>
        <color rgb="FF6666FF"/>
        <rFont val="Arial"/>
        <family val="2"/>
        <charset val="204"/>
      </rPr>
      <t xml:space="preserve"> (II.A1 + II.A2)</t>
    </r>
  </si>
  <si>
    <r>
      <t>II.A2 Боргові інструменти (II.A2.1 - II.A2.2 - II.A2.3)  (</t>
    </r>
    <r>
      <rPr>
        <b/>
        <i/>
        <vertAlign val="superscript"/>
        <sz val="9"/>
        <color rgb="FF6666FF"/>
        <rFont val="Arial"/>
        <family val="2"/>
        <charset val="204"/>
      </rPr>
      <t>3)</t>
    </r>
  </si>
  <si>
    <r>
      <t>II.A2 Debt instruments (II.A2.1 - II.A.2.2 - II.A.2.3)  (</t>
    </r>
    <r>
      <rPr>
        <i/>
        <vertAlign val="superscript"/>
        <sz val="9"/>
        <color rgb="FF6666FF"/>
        <rFont val="Arial"/>
        <family val="2"/>
        <charset val="204"/>
      </rPr>
      <t>3)</t>
    </r>
  </si>
  <si>
    <r>
      <t>II.L In Ukraine (inward direct investment)</t>
    </r>
    <r>
      <rPr>
        <b/>
        <vertAlign val="superscript"/>
        <sz val="9"/>
        <color rgb="FF6666FF"/>
        <rFont val="Arial"/>
        <family val="2"/>
        <charset val="204"/>
      </rPr>
      <t xml:space="preserve"> </t>
    </r>
    <r>
      <rPr>
        <b/>
        <sz val="9"/>
        <color rgb="FF6666FF"/>
        <rFont val="Arial"/>
        <family val="2"/>
        <charset val="204"/>
      </rPr>
      <t>(II.L1 + II.L2)</t>
    </r>
  </si>
  <si>
    <r>
      <t>II.L1 Інструменти участі в капіталі (</t>
    </r>
    <r>
      <rPr>
        <b/>
        <i/>
        <vertAlign val="superscript"/>
        <sz val="9"/>
        <color rgb="FF6666FF"/>
        <rFont val="Arial"/>
        <family val="2"/>
        <charset val="204"/>
      </rPr>
      <t>2)</t>
    </r>
  </si>
  <si>
    <r>
      <t>II.L1 Equity and investment fund shares (</t>
    </r>
    <r>
      <rPr>
        <i/>
        <vertAlign val="superscript"/>
        <sz val="9"/>
        <color rgb="FF6666FF"/>
        <rFont val="Arial"/>
        <family val="2"/>
        <charset val="204"/>
      </rPr>
      <t>2)</t>
    </r>
  </si>
  <si>
    <r>
      <t>II.L2 Боргові інструменти (II.L2.2 - II.L2.1 + II.L2.3) (</t>
    </r>
    <r>
      <rPr>
        <b/>
        <i/>
        <vertAlign val="superscript"/>
        <sz val="9"/>
        <color rgb="FF6666FF"/>
        <rFont val="Arial"/>
        <family val="2"/>
        <charset val="204"/>
      </rPr>
      <t>3)</t>
    </r>
  </si>
  <si>
    <r>
      <t>II.L2 Debt instruments (II.L2.2 - II.L2.1 + L.2.3) (</t>
    </r>
    <r>
      <rPr>
        <i/>
        <vertAlign val="superscript"/>
        <sz val="9"/>
        <color rgb="FF6666FF"/>
        <rFont val="Arial"/>
        <family val="2"/>
        <charset val="204"/>
      </rPr>
      <t>3)</t>
    </r>
  </si>
  <si>
    <t>Direct investment</t>
  </si>
  <si>
    <t>А2.3 Зобовязання перед сестринськими підприємствами (2)</t>
  </si>
  <si>
    <t>A2.3 Liabilitis to fellow enterprises (2)</t>
  </si>
  <si>
    <r>
      <t>1.5. Прямі інвестиції за принципом спрямованості: узгодження запасів з потоками за прямими інветиціями (</t>
    </r>
    <r>
      <rPr>
        <b/>
        <vertAlign val="superscript"/>
        <sz val="10"/>
        <color rgb="FF6666FF"/>
        <rFont val="Arial"/>
        <family val="2"/>
        <charset val="204"/>
      </rPr>
      <t>1)</t>
    </r>
  </si>
  <si>
    <r>
      <t>1.5. Direct investment, Directional principle presentation: Reconsoliation of FDI positions with transactions data (</t>
    </r>
    <r>
      <rPr>
        <b/>
        <vertAlign val="superscript"/>
        <sz val="10"/>
        <color rgb="FF6666FF"/>
        <rFont val="Arial Cyr"/>
        <charset val="204"/>
      </rPr>
      <t>1)</t>
    </r>
  </si>
  <si>
    <r>
      <t>A2 Боргові інструменти (A2.1 - A2.2 - A2.3)</t>
    </r>
    <r>
      <rPr>
        <b/>
        <i/>
        <vertAlign val="superscript"/>
        <sz val="9"/>
        <color rgb="FF6666FF"/>
        <rFont val="Arial"/>
        <family val="2"/>
        <charset val="204"/>
      </rPr>
      <t>2</t>
    </r>
  </si>
  <si>
    <r>
      <t>A2 Debt instruments (A2.1 - A2.2 - A2.3)</t>
    </r>
    <r>
      <rPr>
        <i/>
        <vertAlign val="superscript"/>
        <sz val="9"/>
        <color rgb="FF6666FF"/>
        <rFont val="Arial"/>
        <family val="2"/>
        <charset val="204"/>
      </rPr>
      <t>2</t>
    </r>
  </si>
  <si>
    <r>
      <t>L2 Боргові інструменти (L2.2 - L2.1 + L2.3)</t>
    </r>
    <r>
      <rPr>
        <b/>
        <i/>
        <vertAlign val="superscript"/>
        <sz val="9"/>
        <color rgb="FF6666FF"/>
        <rFont val="Arial"/>
        <family val="2"/>
        <charset val="204"/>
      </rPr>
      <t>2</t>
    </r>
  </si>
  <si>
    <r>
      <t>L2 Debt instruments (L2.2 - L2.1 + L2.3)</t>
    </r>
    <r>
      <rPr>
        <i/>
        <vertAlign val="superscript"/>
        <sz val="9"/>
        <color rgb="FF6666FF"/>
        <rFont val="Arial"/>
        <family val="2"/>
        <charset val="204"/>
      </rPr>
      <t>2</t>
    </r>
  </si>
  <si>
    <r>
      <t>A2 Debt instruments (A2.1 - A2.2 - A2.3) (</t>
    </r>
    <r>
      <rPr>
        <i/>
        <vertAlign val="superscript"/>
        <sz val="9"/>
        <color rgb="FF6666FF"/>
        <rFont val="Arial"/>
        <family val="2"/>
        <charset val="204"/>
      </rPr>
      <t>2)</t>
    </r>
  </si>
  <si>
    <r>
      <t>L2 Debt instruments (L2.2 - L2.1 + L2.3) (</t>
    </r>
    <r>
      <rPr>
        <i/>
        <vertAlign val="superscript"/>
        <sz val="9"/>
        <color rgb="FF6666FF"/>
        <rFont val="Arial"/>
        <family val="2"/>
        <charset val="204"/>
      </rPr>
      <t>2)</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</si>
  <si>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</si>
  <si>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</si>
  <si>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</si>
  <si>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</si>
  <si>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</si>
  <si>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</si>
  <si>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</si>
  <si>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Q1</t>
  </si>
  <si>
    <t xml:space="preserve">Total changes  (9-9) 
</t>
  </si>
  <si>
    <t>positions as of the end of Q2</t>
  </si>
  <si>
    <t>positions as of the end of Q3</t>
  </si>
  <si>
    <t>станом на кінець ІV кварталу (кінець року)</t>
  </si>
  <si>
    <t>positions as of the end of Q4 (the year)</t>
  </si>
  <si>
    <t>L1 Інструменти участі в капіталі (2)</t>
  </si>
  <si>
    <t>L1.1.2 Реінвестування доходів (2)</t>
  </si>
  <si>
    <t>L1.1.2 Reinvestment of earnings (2)</t>
  </si>
  <si>
    <t>L2 Боргові інструменти (L2.1 + L2.2 + L2.3) (3)</t>
  </si>
  <si>
    <t>L2.3 Інвестиції між сестринськими підприємствами (3)</t>
  </si>
  <si>
    <t>L2.3 Between fellow enterprises (3)</t>
  </si>
  <si>
    <t xml:space="preserve">2. З  I`2015 дані наведено з урахуванням обсягів реінвестування доходів. </t>
  </si>
  <si>
    <r>
      <t>L1 Equity and investment fund shares</t>
    </r>
    <r>
      <rPr>
        <b/>
        <i/>
        <vertAlign val="superscript"/>
        <sz val="9"/>
        <color rgb="FF6666FF"/>
        <rFont val="Arial"/>
        <family val="2"/>
        <charset val="204"/>
      </rPr>
      <t xml:space="preserve"> </t>
    </r>
    <r>
      <rPr>
        <b/>
        <i/>
        <sz val="9"/>
        <color rgb="FF6666FF"/>
        <rFont val="Arial"/>
        <family val="2"/>
        <charset val="204"/>
      </rPr>
      <t>(L1.1) (</t>
    </r>
    <r>
      <rPr>
        <b/>
        <i/>
        <vertAlign val="superscript"/>
        <sz val="9"/>
        <color rgb="FF6666FF"/>
        <rFont val="Arial"/>
        <family val="2"/>
        <charset val="204"/>
      </rPr>
      <t>2)</t>
    </r>
  </si>
  <si>
    <r>
      <t>L2 Debt instruments (L2.1 + L2.2 + L2.3) (</t>
    </r>
    <r>
      <rPr>
        <b/>
        <i/>
        <vertAlign val="superscript"/>
        <sz val="9"/>
        <color rgb="FF6666FF"/>
        <rFont val="Arial"/>
        <family val="2"/>
        <charset val="204"/>
      </rPr>
      <t>3)</t>
    </r>
  </si>
  <si>
    <r>
      <t>L1 Інструменти участі  в капіталі  (</t>
    </r>
    <r>
      <rPr>
        <b/>
        <i/>
        <vertAlign val="superscript"/>
        <sz val="9"/>
        <color rgb="FF6666FF"/>
        <rFont val="Arial"/>
        <family val="2"/>
        <charset val="204"/>
      </rPr>
      <t>2)</t>
    </r>
  </si>
  <si>
    <r>
      <t>L1 Equity and investment fund shares (L1.1) (</t>
    </r>
    <r>
      <rPr>
        <b/>
        <i/>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</si>
  <si>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3)</t>
    </r>
  </si>
  <si>
    <t>I.L1.1.2 Reinvestment of earnings (2)</t>
  </si>
  <si>
    <t>II.L.1.1.2 Реінвестування доходів (2)</t>
  </si>
  <si>
    <t>II.L2.3 Інвестиції між сестринськими підприємствами (3)</t>
  </si>
  <si>
    <t>II L2.3 Between fellow enterprises (3)</t>
  </si>
  <si>
    <t>2. З I`2015 р. дані наведено з урахуванням обсягів реінвестування доходів.</t>
  </si>
  <si>
    <r>
      <t>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</si>
  <si>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I.L</t>
    </r>
    <r>
      <rPr>
        <b/>
        <sz val="9"/>
        <color rgb="FF6666FF"/>
        <rFont val="Arial"/>
        <family val="2"/>
        <charset val="204"/>
      </rPr>
      <t xml:space="preserve">1 </t>
    </r>
    <r>
      <rPr>
        <b/>
        <i/>
        <sz val="9"/>
        <color rgb="FF6666FF"/>
        <rFont val="Arial"/>
        <family val="2"/>
        <charset val="204"/>
      </rPr>
      <t>Equity and investment fund shares ( I.L1.1) (</t>
    </r>
    <r>
      <rPr>
        <b/>
        <i/>
        <vertAlign val="superscript"/>
        <sz val="9"/>
        <color rgb="FF6666FF"/>
        <rFont val="Arial"/>
        <family val="2"/>
        <charset val="204"/>
      </rPr>
      <t>2)</t>
    </r>
  </si>
  <si>
    <r>
      <t>I.L1.1 Direct investor in direct investment  enterprises</t>
    </r>
    <r>
      <rPr>
        <vertAlign val="superscript"/>
        <sz val="9"/>
        <color rgb="FF6666FF"/>
        <rFont val="Arial"/>
        <family val="2"/>
        <charset val="204"/>
      </rPr>
      <t xml:space="preserve"> </t>
    </r>
    <r>
      <rPr>
        <sz val="9"/>
        <color rgb="FF6666FF"/>
        <rFont val="Arial"/>
        <family val="2"/>
        <charset val="204"/>
      </rPr>
      <t>(I.L1.1.1 + I.L1.1.2)</t>
    </r>
  </si>
  <si>
    <r>
      <t>I.L1.1.2 Реінвестування доходів (</t>
    </r>
    <r>
      <rPr>
        <vertAlign val="superscript"/>
        <sz val="9"/>
        <color rgb="FF6666FF"/>
        <rFont val="Arial"/>
        <family val="2"/>
        <charset val="204"/>
      </rPr>
      <t>2)</t>
    </r>
  </si>
  <si>
    <r>
      <t>II.L1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</si>
  <si>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II.L1 Equity and investment fund shares (</t>
    </r>
    <r>
      <rPr>
        <b/>
        <i/>
        <vertAlign val="superscript"/>
        <sz val="9"/>
        <color rgb="FF6666FF"/>
        <rFont val="Arial"/>
        <family val="2"/>
        <charset val="204"/>
      </rPr>
      <t>2)</t>
    </r>
    <r>
      <rPr>
        <b/>
        <i/>
        <sz val="9"/>
        <color rgb="FF6666FF"/>
        <rFont val="Arial"/>
        <family val="2"/>
        <charset val="204"/>
      </rPr>
      <t xml:space="preserve"> </t>
    </r>
  </si>
  <si>
    <r>
      <t>II.L1.1 Direct investor in direct investment  enterprises</t>
    </r>
    <r>
      <rPr>
        <vertAlign val="superscript"/>
        <sz val="9"/>
        <color rgb="FF6666FF"/>
        <rFont val="Arial"/>
        <family val="2"/>
        <charset val="204"/>
      </rPr>
      <t xml:space="preserve"> </t>
    </r>
    <r>
      <rPr>
        <sz val="9"/>
        <color rgb="FF6666FF"/>
        <rFont val="Arial"/>
        <family val="2"/>
        <charset val="204"/>
      </rPr>
      <t>(II.L1.1.1 + II.L1.1.2)</t>
    </r>
  </si>
  <si>
    <r>
      <t>II.L2 Боргові інструменти( II.L2.1 + II.L2.2 + II.L2.3) (</t>
    </r>
    <r>
      <rPr>
        <b/>
        <i/>
        <vertAlign val="superscript"/>
        <sz val="9"/>
        <color rgb="FF6666FF"/>
        <rFont val="Arial"/>
        <family val="2"/>
        <charset val="204"/>
      </rPr>
      <t>3)</t>
    </r>
  </si>
  <si>
    <r>
      <t>II.L2 Debt instruments (II.L2.1 + II.L2.2 + II.L2.3) (</t>
    </r>
    <r>
      <rPr>
        <b/>
        <i/>
        <vertAlign val="superscript"/>
        <sz val="9"/>
        <color rgb="FF6666FF"/>
        <rFont val="Arial"/>
        <family val="2"/>
        <charset val="204"/>
      </rPr>
      <t>3)</t>
    </r>
  </si>
  <si>
    <t>II.L2.3 Between fellow enterprises (3)</t>
  </si>
  <si>
    <r>
      <t>I.L1 Інструменти участі в капіталі (</t>
    </r>
    <r>
      <rPr>
        <i/>
        <vertAlign val="superscript"/>
        <sz val="9"/>
        <color rgb="FF6666FF"/>
        <rFont val="Arial"/>
        <family val="2"/>
        <charset val="204"/>
      </rPr>
      <t>2)</t>
    </r>
  </si>
  <si>
    <r>
      <t xml:space="preserve"> I.L1 Equity and investment fund shares (</t>
    </r>
    <r>
      <rPr>
        <i/>
        <vertAlign val="superscript"/>
        <sz val="9"/>
        <color rgb="FF6666FF"/>
        <rFont val="Arial"/>
        <family val="2"/>
        <charset val="204"/>
      </rPr>
      <t>2)</t>
    </r>
  </si>
  <si>
    <r>
      <t>II.L1 Інструменти участі в капіталі (</t>
    </r>
    <r>
      <rPr>
        <i/>
        <vertAlign val="superscript"/>
        <sz val="9"/>
        <color rgb="FF6666FF"/>
        <rFont val="Arial"/>
        <family val="2"/>
        <charset val="204"/>
      </rPr>
      <t>2)</t>
    </r>
  </si>
  <si>
    <r>
      <t>II.L2 Боргові інструменти (II.L2.1 + II.L2.2 + II.L2.3) (</t>
    </r>
    <r>
      <rPr>
        <i/>
        <vertAlign val="superscript"/>
        <sz val="9"/>
        <color rgb="FF6666FF"/>
        <rFont val="Arial"/>
        <family val="2"/>
        <charset val="204"/>
      </rPr>
      <t>3)</t>
    </r>
  </si>
  <si>
    <r>
      <t>II.L2 Debt instruments (II.L2.1 + II.L2.2+ II.L2.3) (</t>
    </r>
    <r>
      <rPr>
        <i/>
        <vertAlign val="superscript"/>
        <sz val="9"/>
        <color rgb="FF6666FF"/>
        <rFont val="Arial"/>
        <family val="2"/>
        <charset val="204"/>
      </rPr>
      <t>3)</t>
    </r>
  </si>
  <si>
    <r>
      <t>L2 Боргові інструменти (L2.1 + L2.2 + L2.3)</t>
    </r>
    <r>
      <rPr>
        <b/>
        <i/>
        <vertAlign val="superscript"/>
        <sz val="9"/>
        <color rgb="FF6666FF"/>
        <rFont val="Arial"/>
        <family val="2"/>
        <charset val="204"/>
      </rPr>
      <t>2</t>
    </r>
  </si>
  <si>
    <r>
      <t>L2 Debt instruments (L2.1 + L2.2 + L2.3)</t>
    </r>
    <r>
      <rPr>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</si>
  <si>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2)</t>
    </r>
  </si>
  <si>
    <r>
      <t>L2 Debt instruments (L2.1 + L2.2 + L2.3) (</t>
    </r>
    <r>
      <rPr>
        <vertAlign val="superscript"/>
        <sz val="9"/>
        <color rgb="FF6666FF"/>
        <rFont val="Arial"/>
        <family val="2"/>
        <charset val="204"/>
      </rPr>
      <t>2)</t>
    </r>
  </si>
  <si>
    <t>L2.3 Інвестиції між сестринськими підприємствами (2)</t>
  </si>
  <si>
    <t>L2.3 Between fellow enterprises (2)</t>
  </si>
  <si>
    <t>станом на ІV кварталу (кінець року)</t>
  </si>
  <si>
    <r>
      <t>1.4. Direct investment, Directional principle presentation, positions, sectoral breakdown (</t>
    </r>
    <r>
      <rPr>
        <b/>
        <vertAlign val="superscript"/>
        <sz val="10"/>
        <color rgb="FF6666FF"/>
        <rFont val="Arial"/>
        <family val="2"/>
        <charset val="204"/>
      </rPr>
      <t>1)</t>
    </r>
  </si>
  <si>
    <t>укр</t>
  </si>
  <si>
    <t>eng</t>
  </si>
  <si>
    <t>Notes</t>
  </si>
  <si>
    <t>Інші фінансові корпорації</t>
  </si>
  <si>
    <t>Нефінансові корпорації, домашні господарства та некомерційні організації, що обслуговують домашні господарства (НКОДГ)</t>
  </si>
  <si>
    <t>Nonfinancial corporations, households, NPISHs</t>
  </si>
  <si>
    <t>Other financial corporations</t>
  </si>
  <si>
    <t>31.12.2022*</t>
  </si>
  <si>
    <t xml:space="preserve">1.6 Доходи від прямих інвестицій </t>
  </si>
  <si>
    <t>1.6 Income on direct investment</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</si>
  <si>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</si>
  <si>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</si>
  <si>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</si>
  <si>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</si>
  <si>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 xml:space="preserve">1.11 Прямі інвестиції за принципом активів/пасивів: узгодження запасів з потоками </t>
  </si>
  <si>
    <t xml:space="preserve">1.12 Доходи від прямих інвестицій </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</si>
  <si>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</si>
  <si>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</si>
  <si>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</si>
  <si>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</si>
  <si>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</si>
  <si>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</si>
  <si>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r>
      <t>1.7. Прямі інвестиції за принципом активів/пасивів (потоки) (</t>
    </r>
    <r>
      <rPr>
        <b/>
        <vertAlign val="superscript"/>
        <sz val="10"/>
        <color rgb="FF6666FF"/>
        <rFont val="Arial"/>
        <family val="2"/>
        <charset val="204"/>
      </rPr>
      <t>1)</t>
    </r>
    <r>
      <rPr>
        <b/>
        <sz val="10"/>
        <color rgb="FF6666FF"/>
        <rFont val="Arial"/>
        <family val="2"/>
        <charset val="204"/>
      </rPr>
      <t xml:space="preserve"> </t>
    </r>
  </si>
  <si>
    <r>
      <t>1.7. Direct investment, Assets/Liabilities principle presentation, flows (</t>
    </r>
    <r>
      <rPr>
        <b/>
        <vertAlign val="superscript"/>
        <sz val="10"/>
        <color rgb="FF6666FF"/>
        <rFont val="Arial"/>
        <family val="2"/>
        <charset val="204"/>
      </rPr>
      <t>1)</t>
    </r>
  </si>
  <si>
    <r>
      <t>1.8. Прямі інвестиції за принципом активів/пасивів (запаси) (</t>
    </r>
    <r>
      <rPr>
        <b/>
        <vertAlign val="superscript"/>
        <sz val="10"/>
        <color rgb="FF6666FF"/>
        <rFont val="Arial"/>
        <family val="2"/>
        <charset val="204"/>
      </rPr>
      <t xml:space="preserve">1)  </t>
    </r>
  </si>
  <si>
    <r>
      <t>1.8. Direct investment, Assets/Liabilities principle presentation, positions (</t>
    </r>
    <r>
      <rPr>
        <b/>
        <vertAlign val="superscript"/>
        <sz val="10"/>
        <color rgb="FF6666FF"/>
        <rFont val="Arial"/>
        <family val="2"/>
        <charset val="204"/>
      </rPr>
      <t>1)</t>
    </r>
  </si>
  <si>
    <r>
      <t>1.9. Прямі інвестиції за принципом активів/пасивів (потоки), за секторами (</t>
    </r>
    <r>
      <rPr>
        <b/>
        <vertAlign val="superscript"/>
        <sz val="10"/>
        <color rgb="FF6666FF"/>
        <rFont val="Arial"/>
        <family val="2"/>
        <charset val="204"/>
      </rPr>
      <t>1)</t>
    </r>
    <r>
      <rPr>
        <b/>
        <sz val="10"/>
        <color rgb="FF6666FF"/>
        <rFont val="Arial"/>
        <family val="2"/>
        <charset val="204"/>
      </rPr>
      <t xml:space="preserve"> </t>
    </r>
  </si>
  <si>
    <r>
      <t>1.9. Direct investment, Assets/Liabilities principle presentation, flows, sectoral breakdown (</t>
    </r>
    <r>
      <rPr>
        <b/>
        <vertAlign val="superscript"/>
        <sz val="10"/>
        <color rgb="FF6666FF"/>
        <rFont val="Arial"/>
        <family val="2"/>
        <charset val="204"/>
      </rPr>
      <t>1)</t>
    </r>
  </si>
  <si>
    <r>
      <t>1.10. Прямі інвестиції за принципом активів/пасивів  (запаси), за секторами (</t>
    </r>
    <r>
      <rPr>
        <b/>
        <vertAlign val="superscript"/>
        <sz val="10"/>
        <color rgb="FF6666FF"/>
        <rFont val="Arial"/>
        <family val="2"/>
        <charset val="204"/>
      </rPr>
      <t>1)</t>
    </r>
  </si>
  <si>
    <r>
      <t>1.10. Direct investment, Assets/Liabilities principle presentation, positions, sectoral breakdown (</t>
    </r>
    <r>
      <rPr>
        <b/>
        <vertAlign val="superscript"/>
        <sz val="10"/>
        <color rgb="FF6666FF"/>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</si>
  <si>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rgb="FF6666FF"/>
        <rFont val="Arial"/>
        <family val="2"/>
        <charset val="204"/>
      </rPr>
      <t>1)</t>
    </r>
  </si>
  <si>
    <r>
      <t>1.11.  Direct investment, Assets and Liabilities presentation: Reconsoliation of FDI positions with transactions data (</t>
    </r>
    <r>
      <rPr>
        <b/>
        <vertAlign val="superscript"/>
        <sz val="10"/>
        <color rgb="FF6666FF"/>
        <rFont val="Arial Cyr"/>
        <charset val="204"/>
      </rPr>
      <t>1)</t>
    </r>
  </si>
  <si>
    <t xml:space="preserve"> ** Дані щодо реінвестування доходів (L1.1.2 ) за IV`2023 буде уточнено після отримання остаточних даних річної фінансової звітності підприємств.</t>
  </si>
  <si>
    <t>** Reinvestment of earnings data (L1.1.2) for Q IV`2023 will be adjusted after receiving of final data of the annual financial statements of enterprises.</t>
  </si>
  <si>
    <r>
      <t>1.6. Доходи від прямих інвестицій за принципом спрямованості</t>
    </r>
    <r>
      <rPr>
        <b/>
        <vertAlign val="superscript"/>
        <sz val="9"/>
        <color rgb="FF6666FF"/>
        <rFont val="Arial"/>
        <family val="2"/>
        <charset val="204"/>
      </rPr>
      <t>(1)</t>
    </r>
  </si>
  <si>
    <r>
      <t>1.6. Income on direct investment: directional principle (</t>
    </r>
    <r>
      <rPr>
        <b/>
        <vertAlign val="superscript"/>
        <sz val="9"/>
        <color rgb="FF6666FF"/>
        <rFont val="Arial"/>
        <family val="2"/>
        <charset val="204"/>
      </rPr>
      <t>1)</t>
    </r>
  </si>
  <si>
    <r>
      <t>1.12. Income on direct investment: assets/liabilities principle (</t>
    </r>
    <r>
      <rPr>
        <b/>
        <vertAlign val="superscript"/>
        <sz val="9"/>
        <color rgb="FF6666FF"/>
        <rFont val="Arial"/>
        <family val="2"/>
        <charset val="204"/>
      </rPr>
      <t>1)</t>
    </r>
  </si>
  <si>
    <r>
      <t>1.12. Доходи від прямих інвестицій за принципом активів/пасивів</t>
    </r>
    <r>
      <rPr>
        <b/>
        <vertAlign val="superscript"/>
        <sz val="9"/>
        <color rgb="FF6666FF"/>
        <rFont val="Arial"/>
        <family val="2"/>
        <charset val="204"/>
      </rPr>
      <t xml:space="preserve"> (1)</t>
    </r>
  </si>
  <si>
    <t>2024*</t>
  </si>
  <si>
    <t>31.03.2024*</t>
  </si>
  <si>
    <t>31.12.2023*</t>
  </si>
  <si>
    <t>Доходи від прямих інвестицій (A - L)</t>
  </si>
  <si>
    <t>A Доходи від прямих інвестицій за кодон (A1+A2)</t>
  </si>
  <si>
    <t>A1 Дивіденди</t>
  </si>
  <si>
    <t>банки</t>
  </si>
  <si>
    <t>інші сектори</t>
  </si>
  <si>
    <t>A2 Проценти за борговими інструментами (A2.1-A2.2)</t>
  </si>
  <si>
    <t>A2.1 Проценти за борговими інструментами (без урахування сестринських) (A2.1.1 - A2.1.2)</t>
  </si>
  <si>
    <t>A2.1.1 Проценти прямому інвестору-резиденту від підприємства прямого інвестування нерезидента</t>
  </si>
  <si>
    <t>A2.1.2 Проценти підприємству прямого інвестування- нерезиденту від прямого інвестора-резидента (за зворотніми інвестиціями)</t>
  </si>
  <si>
    <t>L Доходи від прямих інвестицій в звітуючу економіку (L1+L2+L3)</t>
  </si>
  <si>
    <t>L1 Дивіденди</t>
  </si>
  <si>
    <t>L2 Реінвестовані доходи</t>
  </si>
  <si>
    <t>L3 Проценти за борговими інструментами (L3.1+L3.2)</t>
  </si>
  <si>
    <t>L3.1 Проценти за борговими інструментами (без урахування сестринських)</t>
  </si>
  <si>
    <t>L3.1.1 Проценти прямому інвестору-нерезиденту від підприємства прямого інвестування - резидента</t>
  </si>
  <si>
    <t>L3.1.2 Проценти підприємству прямого інвестування- резиденту від прямого інвестора-нерезидента (за зворотніми інвестиціями)</t>
  </si>
  <si>
    <t>L3 Проценти за борговими інструментами (L3.1+L3.2) (2)</t>
  </si>
  <si>
    <t xml:space="preserve">2. З 2015 року дані враховують проценти за кредитами, отримані від сестринських компаній. </t>
  </si>
  <si>
    <t>2. Since QI`2015 data includes interests on loans between fellow enterprises.</t>
  </si>
  <si>
    <t>Income on direct investment (A - L)</t>
  </si>
  <si>
    <t xml:space="preserve">A Income on direct investment abroad (outward) (A1+A2) </t>
  </si>
  <si>
    <t>A1 Dividends</t>
  </si>
  <si>
    <t>banks</t>
  </si>
  <si>
    <t>other sectors</t>
  </si>
  <si>
    <t>A2 Income on debt (A2.1-A2.2)</t>
  </si>
  <si>
    <t>A2.1 Income on debt (except fellows) (A2.1.1 - A2.1.2)</t>
  </si>
  <si>
    <t>A2.1.1 Interest to direct investor - resident from direct investment enterprises - nonresident</t>
  </si>
  <si>
    <t>A2.1.2  Interest to direct investment enterprises - nonresident from direct investor - resident (reverse investment)</t>
  </si>
  <si>
    <t>A2.2 Income on debt between fellows (if UCP is resident in the reporting country)</t>
  </si>
  <si>
    <t>L Income on direct investment in the reporting economy (inward) (L1+L2+L3)</t>
  </si>
  <si>
    <t>L1 Dividends</t>
  </si>
  <si>
    <t>L2 Reinvested earnings</t>
  </si>
  <si>
    <t>L3 Income on debt (L3.1+L3.2)</t>
  </si>
  <si>
    <t>L3.1 Income on debt (except fellows) (L3.1.1 - L3.1.2)</t>
  </si>
  <si>
    <t>L3.1.1 Interest to direct investor -nonresident from direct investment enterprises - resident</t>
  </si>
  <si>
    <t>L3.1.2 Interest to direct investment enterprises-resident from direct investor-nonresident (reverse investment)</t>
  </si>
  <si>
    <t>L3.2 Income on debt between fellows (if UCP is not resident in the reporting country)</t>
  </si>
  <si>
    <t>L3 Income on debt (L3.1+L3.2) (2)</t>
  </si>
  <si>
    <t>A Активи (A1+A2)</t>
  </si>
  <si>
    <t>A2 Проценти за борговими інструментами (A2.1+A2.2)</t>
  </si>
  <si>
    <t>A2.1 Проценти прямому інвестору-резиденту від підприємства прямого інвестування нерезидента</t>
  </si>
  <si>
    <t>A2.2 Проценти підприємству прямого інвестування- резиденту від прямого інвестора-нерезидента (за зворотніми інвестиціями)</t>
  </si>
  <si>
    <t>L Пасиви (L1+L2+L3)</t>
  </si>
  <si>
    <t>L3.1.2 Проценти підприємству прямого інвестування- нерезиденту від прямого інвестора-резидента (за зворотніми інвестиціями)</t>
  </si>
  <si>
    <t>L3.2 Проценти за кредитами між сестринськими підприємствами</t>
  </si>
  <si>
    <t>L3.2.1 Кінцева контролююча материнська компанія-резидент</t>
  </si>
  <si>
    <t>L3.2.2 Кінцева контролююча материнська компанія-нерезидент</t>
  </si>
  <si>
    <t>L3.2.3 Кінцева контролююча материнська компанія невідома</t>
  </si>
  <si>
    <t xml:space="preserve">A Assets (A1+A2) </t>
  </si>
  <si>
    <t>A2 Income on debt (A2.1+A2.2)</t>
  </si>
  <si>
    <t>A2.1. Interest to direct investor - resident from direct investment enterprises - nonresident</t>
  </si>
  <si>
    <t>A2.2 Interest to direct investment enterprises-resident from direct investor-nonresident (reverse investment)</t>
  </si>
  <si>
    <t>L Liabilities (L1+L2+L3)</t>
  </si>
  <si>
    <t>L3.1 Income on debt (except fellows) (L3.1.1 + L3.1.2)</t>
  </si>
  <si>
    <t>L3.1.2 Interest to direct investment enterprises - nonresident from direct investor - resident (reverse investment)</t>
  </si>
  <si>
    <t>L3.2 Income on debt between fellows enterprises</t>
  </si>
  <si>
    <t xml:space="preserve">L3.2.1 If UCP is resident </t>
  </si>
  <si>
    <t xml:space="preserve">L3.2.2 If UCP is nonresident </t>
  </si>
  <si>
    <t xml:space="preserve">L3.2.3 If UCP is unknown </t>
  </si>
  <si>
    <t>A2.2 Проценти за кредитами між сестринськими підприємствами, якщо кінцевий контрольний інвестор - резидент</t>
  </si>
  <si>
    <t>L3.2 Проценти за кредитами між сестринськими підприємствами, якщо кінцевий контрольний інвестор не є резидентом України</t>
  </si>
  <si>
    <t xml:space="preserve">A2.3 Liabilitis to fellow enterprises abroad </t>
  </si>
  <si>
    <t>Direct investment: quarterly data</t>
  </si>
  <si>
    <t>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</si>
  <si>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30.06.2024*</t>
  </si>
  <si>
    <t>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t>
  </si>
  <si>
    <t>*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</si>
  <si>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 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</si>
  <si>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</si>
  <si>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</si>
  <si>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</si>
  <si>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(II.L1.1.2) starting with data for QI`2022 was calculated on the basis of financial statements of enterprises that provided reports, and may be updated after receiving full information.</t>
  </si>
  <si>
    <t>* Equity and investment fund shares data (II.L1) starting with data as of the 31.03.2022 was estimated taking into account the data of direct investment enterprises that provided reports and may be updated after receiving full information.</t>
  </si>
  <si>
    <t>*Дані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</si>
  <si>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Equity and investment fund shares data (L1)  starting with data as of the 31.03.2022 was estimated taking into account the data of direct investment enterprises that provided reports and may be updated after receiving full information.</t>
  </si>
  <si>
    <t>* Reinvested earnings, other sectors data since QI`2022 was calculated on the basis of financial statements of enterprises that provided reports, and may be updated after receiving full information.</t>
  </si>
  <si>
    <t>*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</si>
  <si>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QI`2022 was calculated on the basis of financial statements of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</si>
  <si>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</si>
  <si>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</si>
  <si>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 Equity and investment fund shares data (L1) starting with the data as of the 31.03.2022 was estimated taking into account the data of direct investment enterprises that provided reports and may be updated after receiving full information.</t>
  </si>
  <si>
    <t>30.09.2024*</t>
  </si>
  <si>
    <t xml:space="preserve"> ** Дані щодо реінвестування доходів (L1.1.2 ) за IV`2024 буде уточнено після отримання остаточних даних річної фінансової звітності підприємств.</t>
  </si>
  <si>
    <t>** Reinvestment of earnings data (L1.1.2) for Q IV`2024 will be adjusted after receiving of final data of the annual financial statements of enterprises.</t>
  </si>
  <si>
    <t>31.12.2024**</t>
  </si>
  <si>
    <t>** Дані станом на 31.12.2024 р. в частині "Інструментів участі в капіталі" (L1) буде уточнено після отримання остаточних даних річної фінансової звітності підприємств.</t>
  </si>
  <si>
    <t>** Equity and investment fund shares data (L1) as of the 31.12.2024 will be adjusted after receiving of final data of the annual financial statements of enterprises.</t>
  </si>
  <si>
    <t xml:space="preserve"> ** Дані щодо реінвестування доходів підприємств (ІІ.L1.1.2) за IV`2024 буде уточнено після отримання остаточних даних річної фінансової звітності підприємств.</t>
  </si>
  <si>
    <t>** Reinvestment of earnings data (II.L1.1.2) for Q IV`2024 will be adjusted after receiving of final data of the annual financial statements of enterprises.</t>
  </si>
  <si>
    <t>** Дані станом на 31.12.2024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</si>
  <si>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31.12.2024 will be adjusted after receiving of final data of the annual financial statements of enterprises.</t>
  </si>
  <si>
    <t>** Дані щодо реінвестованих доходів (інші сектори) за IV'2024 буде уточнено після отримання остаточних даних річної фінансової звітності підприємств.</t>
  </si>
  <si>
    <t>* Reinvested earnings, other sectors data for QIV`2024 will be adjusted after receiving of final data of the annual financial statements of enterprises.</t>
  </si>
  <si>
    <t>Дата останнього оновлення: 31.03.2025</t>
  </si>
  <si>
    <t>Last updated on: 31.03.2025</t>
  </si>
  <si>
    <t>* Equity and investment fund shares data (L1) as of the 31.12.2024 will be adjusted after receiving of final data of the annual financial statements of enterprises.</t>
  </si>
  <si>
    <t>** Дані щодо реінвестування доходів підприємств (ІІ.L1.1.2) за IV`2024 буде уточнено після отримання остаточних даних річної фінансової звітності підприємств.</t>
  </si>
  <si>
    <t>* Reinvested earnings, other sectors data for Q  IV`2024 will be adjusted after receiving of final data of the annual financial statements of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</si>
</sst>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г_р_н_._-;\-* #,##0.00\ _г_р_н_._-;_-* &quot;-&quot;??\ _г_р_н_._-;_-@_-"/>
    <numFmt numFmtId="165" formatCode="##,##0.0000"/>
    <numFmt numFmtId="166" formatCode="0_ ;\-0\ "/>
    <numFmt numFmtId="167" formatCode="0.0"/>
    <numFmt numFmtId="168" formatCode="_-* #,##0_₴_-;\ \-* #,##0_₴_-;_-@_-"/>
    <numFmt numFmtId="169" formatCode="_-* #,##0\ _₴_-;\-* #,##0\ _₴_-;_-* &quot;-&quot;\ _₴_-;_-@_-"/>
    <numFmt numFmtId="170" formatCode="_-* #,##0.0_₴_-;\ \-* #,##0.0_₴_-;_-@_-"/>
    <numFmt numFmtId="171" formatCode="_-* #,##0_-;\-* #,##0_-;_-* &quot;-&quot;??_-;_-@_-"/>
  </numFmts>
  <fonts count="7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sz val="9"/>
      <color rgb="FFFF0000"/>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i/>
      <sz val="9"/>
      <color theme="1"/>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b/>
      <sz val="9"/>
      <color theme="1"/>
      <name val="Arial"/>
      <family val="2"/>
      <charset val="204"/>
    </font>
    <font>
      <b/>
      <u val="singleAccounting"/>
      <sz val="9"/>
      <name val="Arial"/>
      <family val="2"/>
      <charset val="204"/>
    </font>
    <font>
      <u/>
      <sz val="9"/>
      <color indexed="12"/>
      <name val="Arial"/>
      <family val="2"/>
      <charset val="204"/>
    </font>
    <font>
      <u/>
      <sz val="10"/>
      <color theme="11"/>
      <name val="Arial Cyr"/>
      <charset val="204"/>
    </font>
    <font>
      <i/>
      <vertAlign val="superscript"/>
      <sz val="9"/>
      <name val="Arial"/>
      <family val="2"/>
      <charset val="204"/>
    </font>
    <font>
      <sz val="10"/>
      <name val="Times New Roman Cyr"/>
    </font>
    <font>
      <sz val="10"/>
      <color rgb="FFFF0000"/>
      <name val="Arial Cyr"/>
      <charset val="204"/>
    </font>
    <font>
      <b/>
      <sz val="11"/>
      <name val="Arial"/>
      <family val="2"/>
      <charset val="204"/>
    </font>
    <font>
      <b/>
      <sz val="10"/>
      <name val="Arial Cyr"/>
      <charset val="204"/>
    </font>
    <font>
      <sz val="8"/>
      <color indexed="8"/>
      <name val="Arial"/>
      <family val="2"/>
      <charset val="204"/>
    </font>
    <font>
      <sz val="8"/>
      <name val="Arial"/>
      <family val="2"/>
      <charset val="204"/>
    </font>
    <font>
      <i/>
      <sz val="9"/>
      <color indexed="8"/>
      <name val="Arial"/>
      <family val="2"/>
      <charset val="204"/>
    </font>
    <font>
      <i/>
      <sz val="11"/>
      <color theme="1"/>
      <name val="Calibri"/>
      <family val="2"/>
      <charset val="204"/>
      <scheme val="minor"/>
    </font>
    <font>
      <sz val="9"/>
      <color theme="3"/>
      <name val="Arial"/>
      <family val="2"/>
      <charset val="204"/>
    </font>
    <font>
      <i/>
      <sz val="9"/>
      <color theme="3"/>
      <name val="Arial"/>
      <family val="2"/>
      <charset val="204"/>
    </font>
    <font>
      <u/>
      <sz val="9"/>
      <color theme="3"/>
      <name val="Arial"/>
      <family val="2"/>
      <charset val="204"/>
    </font>
    <font>
      <b/>
      <sz val="10"/>
      <color rgb="FFFF0000"/>
      <name val="Arial"/>
      <family val="2"/>
      <charset val="204"/>
    </font>
    <font>
      <sz val="11"/>
      <color theme="0"/>
      <name val="Calibri"/>
      <family val="2"/>
      <charset val="204"/>
      <scheme val="minor"/>
    </font>
    <font>
      <b/>
      <sz val="10"/>
      <color rgb="FF0000CC"/>
      <name val="Arial"/>
      <family val="2"/>
      <charset val="204"/>
    </font>
    <font>
      <u/>
      <sz val="10"/>
      <color rgb="FF6666FF"/>
      <name val="Arial Cyr"/>
      <charset val="204"/>
    </font>
    <font>
      <b/>
      <sz val="10"/>
      <color rgb="FF6666FF"/>
      <name val="Arial"/>
      <family val="2"/>
      <charset val="204"/>
    </font>
    <font>
      <b/>
      <vertAlign val="superscript"/>
      <sz val="10"/>
      <color rgb="FF6666FF"/>
      <name val="Arial"/>
      <family val="2"/>
      <charset val="204"/>
    </font>
    <font>
      <b/>
      <sz val="9"/>
      <color rgb="FF6666FF"/>
      <name val="Arial"/>
      <family val="2"/>
      <charset val="204"/>
    </font>
    <font>
      <b/>
      <u/>
      <sz val="9"/>
      <color rgb="FF6666FF"/>
      <name val="Arial"/>
      <family val="2"/>
      <charset val="204"/>
    </font>
    <font>
      <b/>
      <i/>
      <sz val="9"/>
      <color rgb="FF6666FF"/>
      <name val="Arial"/>
      <family val="2"/>
      <charset val="204"/>
    </font>
    <font>
      <sz val="9"/>
      <color rgb="FF6666FF"/>
      <name val="Arial"/>
      <family val="2"/>
      <charset val="204"/>
    </font>
    <font>
      <b/>
      <i/>
      <vertAlign val="superscript"/>
      <sz val="9"/>
      <color rgb="FF6666FF"/>
      <name val="Arial"/>
      <family val="2"/>
      <charset val="204"/>
    </font>
    <font>
      <vertAlign val="superscript"/>
      <sz val="9"/>
      <color rgb="FF6666FF"/>
      <name val="Arial"/>
      <family val="2"/>
      <charset val="204"/>
    </font>
    <font>
      <i/>
      <sz val="9"/>
      <color rgb="FF6666FF"/>
      <name val="Arial"/>
      <family val="2"/>
      <charset val="204"/>
    </font>
    <font>
      <sz val="8"/>
      <color rgb="FF6666FF"/>
      <name val="Arial"/>
      <family val="2"/>
      <charset val="204"/>
    </font>
    <font>
      <i/>
      <vertAlign val="superscript"/>
      <sz val="9"/>
      <color rgb="FF6666FF"/>
      <name val="Arial"/>
      <family val="2"/>
      <charset val="204"/>
    </font>
    <font>
      <b/>
      <u/>
      <sz val="10"/>
      <color rgb="FF6666FF"/>
      <name val="Arial"/>
      <family val="2"/>
      <charset val="204"/>
    </font>
    <font>
      <b/>
      <vertAlign val="superscript"/>
      <sz val="9"/>
      <color rgb="FF6666FF"/>
      <name val="Arial"/>
      <family val="2"/>
      <charset val="204"/>
    </font>
    <font>
      <u/>
      <sz val="9"/>
      <color rgb="FF6666FF"/>
      <name val="Arial"/>
      <family val="2"/>
      <charset val="204"/>
    </font>
    <font>
      <b/>
      <sz val="10"/>
      <color rgb="FF6666FF"/>
      <name val="Arial Cyr"/>
      <charset val="204"/>
    </font>
    <font>
      <b/>
      <vertAlign val="superscript"/>
      <sz val="10"/>
      <color rgb="FF6666FF"/>
      <name val="Arial Cyr"/>
      <charset val="204"/>
    </font>
    <font>
      <sz val="11"/>
      <color rgb="FF6666FF"/>
      <name val="Calibri"/>
      <family val="2"/>
      <charset val="204"/>
      <scheme val="minor"/>
    </font>
    <font>
      <sz val="10"/>
      <color rgb="FF6666FF"/>
      <name val="Arial Cyr"/>
      <charset val="204"/>
    </font>
    <font>
      <b/>
      <sz val="9"/>
      <color theme="0"/>
      <name val="Arial"/>
      <family val="2"/>
      <charset val="204"/>
    </font>
    <font>
      <sz val="9"/>
      <color theme="0"/>
      <name val="Arial"/>
      <family val="2"/>
      <charset val="204"/>
    </font>
    <font>
      <sz val="10"/>
      <color indexed="8"/>
      <name val="Arial"/>
      <family val="2"/>
      <charset val="204"/>
    </font>
    <font>
      <sz val="10"/>
      <color indexed="9"/>
      <name val="Arial"/>
      <family val="2"/>
      <charset val="204"/>
    </font>
    <font>
      <b/>
      <sz val="10"/>
      <color indexed="8"/>
      <name val="Arial"/>
      <family val="2"/>
      <charset val="204"/>
    </font>
    <font>
      <b/>
      <i/>
      <sz val="9"/>
      <color rgb="FFFF0000"/>
      <name val="Arial"/>
      <family val="2"/>
      <charset val="204"/>
    </font>
    <font>
      <i/>
      <sz val="9"/>
      <color rgb="FFFF0000"/>
      <name val="Arial"/>
      <family val="2"/>
      <charset val="204"/>
    </font>
    <font>
      <b/>
      <i/>
      <sz val="9"/>
      <color theme="1"/>
      <name val="Arial"/>
      <family val="2"/>
      <charset val="204"/>
    </font>
  </fonts>
  <fills count="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4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164" fontId="4" fillId="0" borderId="0" applyFont="0" applyFill="0" applyBorder="0" applyAlignment="0" applyProtection="0"/>
    <xf numFmtId="0" fontId="18" fillId="0" borderId="0"/>
    <xf numFmtId="0" fontId="3" fillId="0" borderId="0"/>
    <xf numFmtId="0" fontId="21" fillId="0" borderId="0"/>
    <xf numFmtId="0" fontId="3"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xf numFmtId="0" fontId="2" fillId="0" borderId="0"/>
    <xf numFmtId="0" fontId="4" fillId="0" borderId="0"/>
    <xf numFmtId="0" fontId="32" fillId="0" borderId="0"/>
    <xf numFmtId="0" fontId="1" fillId="0" borderId="0"/>
  </cellStyleXfs>
  <cellXfs count="474">
    <xf numFmtId="0" fontId="0" fillId="0" borderId="0" xfId="0"/>
    <xf numFmtId="0" fontId="8" fillId="3" borderId="0" xfId="0" applyFont="1" applyFill="1"/>
    <xf numFmtId="0" fontId="9" fillId="3" borderId="0" xfId="0" applyFont="1" applyFill="1"/>
    <xf numFmtId="0" fontId="8" fillId="3" borderId="5" xfId="0" applyFont="1" applyFill="1" applyBorder="1" applyAlignment="1">
      <alignment horizontal="center"/>
    </xf>
    <xf numFmtId="0" fontId="8" fillId="3" borderId="0" xfId="0" applyFont="1" applyFill="1" applyAlignment="1">
      <alignment horizontal="center"/>
    </xf>
    <xf numFmtId="14" fontId="8" fillId="3" borderId="3"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65" fontId="8" fillId="3" borderId="5" xfId="0" applyNumberFormat="1" applyFont="1" applyFill="1" applyBorder="1" applyAlignment="1" applyProtection="1">
      <alignment horizontal="center"/>
      <protection locked="0"/>
    </xf>
    <xf numFmtId="0" fontId="8" fillId="3" borderId="3" xfId="0" applyFont="1" applyFill="1" applyBorder="1"/>
    <xf numFmtId="0" fontId="8" fillId="3" borderId="2" xfId="0" applyFont="1" applyFill="1" applyBorder="1"/>
    <xf numFmtId="0" fontId="8" fillId="3" borderId="6" xfId="0" applyFont="1" applyFill="1" applyBorder="1" applyAlignment="1">
      <alignment horizontal="center"/>
    </xf>
    <xf numFmtId="14" fontId="8"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0" xfId="0" applyFont="1"/>
    <xf numFmtId="0" fontId="8" fillId="3" borderId="5" xfId="0" applyFont="1" applyFill="1" applyBorder="1"/>
    <xf numFmtId="0" fontId="9"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4"/>
    </xf>
    <xf numFmtId="0" fontId="11" fillId="3" borderId="2" xfId="4" applyFont="1" applyFill="1" applyBorder="1" applyAlignment="1" applyProtection="1">
      <alignment horizontal="left" vertical="center" wrapText="1" indent="4"/>
    </xf>
    <xf numFmtId="167" fontId="12"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5"/>
    </xf>
    <xf numFmtId="167" fontId="15" fillId="3" borderId="1" xfId="0" applyNumberFormat="1" applyFont="1" applyFill="1" applyBorder="1" applyAlignment="1">
      <alignment horizontal="left" vertical="center" indent="2"/>
    </xf>
    <xf numFmtId="0" fontId="16" fillId="3" borderId="0" xfId="0" applyFont="1" applyFill="1"/>
    <xf numFmtId="14" fontId="8" fillId="3" borderId="5" xfId="0" applyNumberFormat="1" applyFont="1" applyFill="1" applyBorder="1" applyAlignment="1">
      <alignment horizontal="center" vertical="center"/>
    </xf>
    <xf numFmtId="0" fontId="9" fillId="0" borderId="0" xfId="0" applyFont="1" applyFill="1" applyAlignment="1">
      <alignment vertical="center"/>
    </xf>
    <xf numFmtId="165" fontId="8" fillId="3" borderId="5" xfId="0" applyNumberFormat="1" applyFont="1" applyFill="1" applyBorder="1" applyAlignment="1" applyProtection="1">
      <alignment horizontal="center" vertical="center"/>
      <protection locked="0"/>
    </xf>
    <xf numFmtId="0" fontId="8" fillId="3" borderId="5" xfId="0" applyFont="1" applyFill="1" applyBorder="1" applyAlignment="1">
      <alignment horizontal="center" vertical="center"/>
    </xf>
    <xf numFmtId="0" fontId="9" fillId="0" borderId="0" xfId="0" applyFont="1" applyFill="1" applyBorder="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165" fontId="8" fillId="3" borderId="2" xfId="0"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0" fillId="2" borderId="0" xfId="0" applyFont="1" applyFill="1"/>
    <xf numFmtId="0" fontId="8" fillId="3" borderId="2" xfId="0" applyFont="1" applyFill="1" applyBorder="1" applyAlignment="1">
      <alignment horizontal="center" vertical="center"/>
    </xf>
    <xf numFmtId="167" fontId="14" fillId="0" borderId="1" xfId="0" applyNumberFormat="1" applyFont="1" applyFill="1" applyBorder="1" applyAlignment="1">
      <alignment horizontal="left" vertical="center" indent="2"/>
    </xf>
    <xf numFmtId="167" fontId="15" fillId="3" borderId="1" xfId="0" applyNumberFormat="1" applyFont="1" applyFill="1" applyBorder="1" applyAlignment="1">
      <alignment horizontal="left" vertical="center" indent="3"/>
    </xf>
    <xf numFmtId="167" fontId="12" fillId="3" borderId="1" xfId="0" applyNumberFormat="1" applyFont="1" applyFill="1" applyBorder="1" applyAlignment="1">
      <alignment horizontal="left" vertical="center" wrapText="1" indent="4"/>
    </xf>
    <xf numFmtId="0" fontId="11" fillId="3" borderId="2" xfId="4" applyFont="1" applyFill="1" applyBorder="1" applyAlignment="1" applyProtection="1">
      <alignment horizontal="left" vertical="center" wrapText="1" indent="5"/>
    </xf>
    <xf numFmtId="2" fontId="8" fillId="3" borderId="1" xfId="0" applyNumberFormat="1" applyFont="1" applyFill="1" applyBorder="1" applyAlignment="1">
      <alignment horizontal="left" vertical="center" wrapText="1" indent="2"/>
    </xf>
    <xf numFmtId="167" fontId="12" fillId="3" borderId="1" xfId="0" applyNumberFormat="1" applyFont="1" applyFill="1" applyBorder="1" applyAlignment="1">
      <alignment horizontal="left" vertical="center" wrapText="1" indent="5"/>
    </xf>
    <xf numFmtId="0" fontId="11" fillId="3" borderId="0" xfId="0" applyFont="1" applyFill="1"/>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2" fontId="9" fillId="3" borderId="1" xfId="0" applyNumberFormat="1" applyFont="1" applyFill="1" applyBorder="1" applyAlignment="1">
      <alignment horizontal="left" vertical="center" wrapText="1" indent="4"/>
    </xf>
    <xf numFmtId="0" fontId="22" fillId="0" borderId="0" xfId="0" applyFont="1" applyFill="1"/>
    <xf numFmtId="167" fontId="23" fillId="3" borderId="3" xfId="0" applyNumberFormat="1" applyFont="1" applyFill="1" applyBorder="1" applyAlignment="1">
      <alignment horizontal="center" vertical="center"/>
    </xf>
    <xf numFmtId="0" fontId="22" fillId="3" borderId="0" xfId="0" applyFont="1" applyFill="1"/>
    <xf numFmtId="167" fontId="23"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xf>
    <xf numFmtId="167" fontId="25" fillId="3" borderId="3" xfId="0" applyNumberFormat="1" applyFont="1" applyFill="1" applyBorder="1" applyAlignment="1">
      <alignment horizontal="center" vertical="center"/>
    </xf>
    <xf numFmtId="14" fontId="22" fillId="3" borderId="0" xfId="0" applyNumberFormat="1" applyFont="1" applyFill="1"/>
    <xf numFmtId="167" fontId="14" fillId="5" borderId="1" xfId="0" applyNumberFormat="1" applyFont="1" applyFill="1" applyBorder="1" applyAlignment="1">
      <alignment horizontal="left" vertical="center" indent="1"/>
    </xf>
    <xf numFmtId="168" fontId="28" fillId="0" borderId="3" xfId="8" applyNumberFormat="1" applyFont="1" applyFill="1" applyBorder="1" applyAlignment="1">
      <alignment horizontal="center" vertical="center"/>
    </xf>
    <xf numFmtId="168" fontId="8" fillId="5" borderId="1" xfId="8" applyNumberFormat="1" applyFont="1" applyFill="1" applyBorder="1" applyAlignment="1">
      <alignment horizontal="center" vertical="center"/>
    </xf>
    <xf numFmtId="168" fontId="16" fillId="0" borderId="1" xfId="8" applyNumberFormat="1" applyFont="1" applyFill="1" applyBorder="1" applyAlignment="1">
      <alignment horizontal="center" vertical="center"/>
    </xf>
    <xf numFmtId="168" fontId="9" fillId="0" borderId="1" xfId="8" applyNumberFormat="1" applyFont="1" applyFill="1" applyBorder="1" applyAlignment="1">
      <alignment horizontal="center" vertical="center"/>
    </xf>
    <xf numFmtId="168" fontId="11" fillId="0" borderId="1" xfId="8" applyNumberFormat="1" applyFont="1" applyFill="1" applyBorder="1" applyAlignment="1">
      <alignment horizontal="center" vertical="center"/>
    </xf>
    <xf numFmtId="168" fontId="11" fillId="0" borderId="2" xfId="8" applyNumberFormat="1" applyFont="1" applyFill="1" applyBorder="1" applyAlignment="1">
      <alignment horizontal="center" vertical="center"/>
    </xf>
    <xf numFmtId="168" fontId="28" fillId="0" borderId="1" xfId="8" applyNumberFormat="1" applyFont="1" applyFill="1" applyBorder="1" applyAlignment="1">
      <alignment horizontal="center" vertical="center"/>
    </xf>
    <xf numFmtId="168" fontId="8" fillId="0" borderId="1" xfId="8" applyNumberFormat="1" applyFont="1" applyFill="1" applyBorder="1" applyAlignment="1">
      <alignment horizontal="center" vertical="center"/>
    </xf>
    <xf numFmtId="167" fontId="8" fillId="5" borderId="1" xfId="0" applyNumberFormat="1" applyFont="1" applyFill="1" applyBorder="1" applyAlignment="1">
      <alignment horizontal="left" vertical="center" indent="1"/>
    </xf>
    <xf numFmtId="0" fontId="29" fillId="0" borderId="0" xfId="1" applyFont="1" applyFill="1" applyAlignment="1" applyProtection="1"/>
    <xf numFmtId="0" fontId="19" fillId="0" borderId="0" xfId="7" applyFont="1" applyFill="1" applyAlignment="1">
      <alignment horizontal="center" vertical="top"/>
    </xf>
    <xf numFmtId="0" fontId="19" fillId="0" borderId="0" xfId="7" applyFont="1"/>
    <xf numFmtId="0" fontId="17" fillId="0" borderId="0" xfId="7" applyFont="1"/>
    <xf numFmtId="0" fontId="17" fillId="0" borderId="0" xfId="7" applyFont="1" applyAlignment="1">
      <alignment vertical="top"/>
    </xf>
    <xf numFmtId="168" fontId="8" fillId="5" borderId="5" xfId="8" applyNumberFormat="1" applyFont="1" applyFill="1" applyBorder="1" applyAlignment="1">
      <alignment horizontal="center" vertical="center"/>
    </xf>
    <xf numFmtId="168" fontId="9" fillId="0" borderId="0" xfId="0" applyNumberFormat="1" applyFont="1" applyFill="1"/>
    <xf numFmtId="168" fontId="9" fillId="0" borderId="0" xfId="0" applyNumberFormat="1" applyFont="1" applyAlignment="1">
      <alignment horizontal="center" vertical="center"/>
    </xf>
    <xf numFmtId="168" fontId="9" fillId="0" borderId="0" xfId="8" applyNumberFormat="1" applyFont="1" applyFill="1" applyBorder="1" applyAlignment="1">
      <alignment horizontal="center" vertical="center"/>
    </xf>
    <xf numFmtId="0" fontId="8" fillId="3" borderId="2" xfId="0" applyFont="1" applyFill="1" applyBorder="1" applyAlignment="1">
      <alignment horizontal="center" vertical="center"/>
    </xf>
    <xf numFmtId="0" fontId="10" fillId="3" borderId="0" xfId="0" applyFont="1" applyFill="1"/>
    <xf numFmtId="167" fontId="9" fillId="0" borderId="1" xfId="0" applyNumberFormat="1" applyFont="1" applyFill="1" applyBorder="1" applyAlignment="1">
      <alignment horizontal="left" vertical="center" wrapText="1" indent="4"/>
    </xf>
    <xf numFmtId="167" fontId="9" fillId="0" borderId="1" xfId="0" applyNumberFormat="1" applyFont="1" applyFill="1" applyBorder="1" applyAlignment="1">
      <alignment horizontal="left" vertical="center" wrapText="1" indent="5"/>
    </xf>
    <xf numFmtId="0" fontId="11" fillId="0" borderId="0" xfId="0" applyFont="1" applyFill="1"/>
    <xf numFmtId="0" fontId="9" fillId="3" borderId="0" xfId="0" applyFont="1" applyFill="1" applyAlignment="1"/>
    <xf numFmtId="0" fontId="9" fillId="0" borderId="5" xfId="40" applyFont="1" applyFill="1" applyBorder="1" applyAlignment="1">
      <alignment horizontal="center" vertical="top"/>
    </xf>
    <xf numFmtId="0" fontId="13" fillId="3" borderId="0" xfId="0" applyFont="1" applyFill="1" applyAlignment="1">
      <alignment horizontal="center" vertical="center"/>
    </xf>
    <xf numFmtId="2" fontId="9" fillId="3" borderId="0" xfId="0" applyNumberFormat="1" applyFont="1" applyFill="1" applyBorder="1" applyAlignment="1">
      <alignment horizontal="left" vertical="center" wrapText="1"/>
    </xf>
    <xf numFmtId="0" fontId="0" fillId="0" borderId="4" xfId="0" applyBorder="1" applyAlignment="1"/>
    <xf numFmtId="2" fontId="12" fillId="3" borderId="0" xfId="0" applyNumberFormat="1" applyFont="1" applyFill="1" applyAlignment="1">
      <alignment horizontal="left" vertical="center" wrapText="1"/>
    </xf>
    <xf numFmtId="0" fontId="0" fillId="0" borderId="0" xfId="0" applyAlignment="1">
      <alignment vertical="center"/>
    </xf>
    <xf numFmtId="2" fontId="9" fillId="3" borderId="9" xfId="0" applyNumberFormat="1" applyFont="1" applyFill="1" applyBorder="1" applyAlignment="1">
      <alignment horizontal="left" vertical="center" wrapText="1"/>
    </xf>
    <xf numFmtId="0" fontId="0" fillId="0" borderId="9" xfId="0" applyBorder="1" applyAlignment="1">
      <alignment vertical="center"/>
    </xf>
    <xf numFmtId="0" fontId="0" fillId="0" borderId="0" xfId="0" applyAlignment="1"/>
    <xf numFmtId="0" fontId="8" fillId="3" borderId="4" xfId="0" applyFont="1" applyFill="1" applyBorder="1" applyAlignment="1">
      <alignment horizontal="right" vertical="center"/>
    </xf>
    <xf numFmtId="0" fontId="0" fillId="0" borderId="4" xfId="0" applyBorder="1" applyAlignment="1">
      <alignment horizontal="right"/>
    </xf>
    <xf numFmtId="0" fontId="13" fillId="3" borderId="0" xfId="0" applyFont="1" applyFill="1" applyAlignment="1">
      <alignment horizontal="center"/>
    </xf>
    <xf numFmtId="0" fontId="0" fillId="0" borderId="9" xfId="0" applyBorder="1" applyAlignment="1"/>
    <xf numFmtId="0" fontId="0" fillId="0" borderId="0" xfId="0" applyAlignment="1">
      <alignment vertical="top"/>
    </xf>
    <xf numFmtId="2" fontId="9" fillId="3" borderId="9" xfId="0" applyNumberFormat="1" applyFont="1" applyFill="1" applyBorder="1" applyAlignment="1">
      <alignment horizontal="left" vertical="center"/>
    </xf>
    <xf numFmtId="0" fontId="27" fillId="0" borderId="0" xfId="7" applyFont="1" applyAlignment="1">
      <alignment horizontal="center" vertical="center"/>
    </xf>
    <xf numFmtId="0" fontId="8" fillId="0" borderId="5" xfId="42" applyFont="1" applyFill="1" applyBorder="1" applyAlignment="1">
      <alignment horizontal="center" vertical="center"/>
    </xf>
    <xf numFmtId="0" fontId="9" fillId="0" borderId="5" xfId="43" applyFont="1" applyFill="1" applyBorder="1" applyAlignment="1">
      <alignment horizontal="center" vertical="center" wrapText="1"/>
    </xf>
    <xf numFmtId="14" fontId="9" fillId="0" borderId="5" xfId="42" applyNumberFormat="1" applyFont="1" applyFill="1" applyBorder="1" applyAlignment="1">
      <alignment horizontal="center" vertical="center" wrapText="1"/>
    </xf>
    <xf numFmtId="0" fontId="1" fillId="0" borderId="0" xfId="44"/>
    <xf numFmtId="168" fontId="8" fillId="5" borderId="0" xfId="8" applyNumberFormat="1" applyFont="1" applyFill="1" applyBorder="1" applyAlignment="1">
      <alignment horizontal="center" vertical="center"/>
    </xf>
    <xf numFmtId="14" fontId="8" fillId="5" borderId="5" xfId="42" applyNumberFormat="1" applyFont="1" applyFill="1" applyBorder="1" applyAlignment="1">
      <alignment horizontal="center" vertical="center"/>
    </xf>
    <xf numFmtId="168" fontId="9" fillId="0" borderId="4" xfId="8" applyNumberFormat="1" applyFont="1" applyFill="1" applyBorder="1" applyAlignment="1">
      <alignment horizontal="center" vertical="center"/>
    </xf>
    <xf numFmtId="0" fontId="8" fillId="5" borderId="1" xfId="42" applyFont="1" applyFill="1" applyBorder="1" applyAlignment="1">
      <alignment horizontal="center" vertical="center"/>
    </xf>
    <xf numFmtId="2" fontId="9" fillId="0" borderId="1" xfId="42" applyNumberFormat="1" applyFont="1" applyFill="1" applyBorder="1" applyAlignment="1">
      <alignment horizontal="left" vertical="center" wrapText="1" indent="2"/>
    </xf>
    <xf numFmtId="0" fontId="9" fillId="0" borderId="8" xfId="43" applyFont="1" applyFill="1" applyBorder="1" applyAlignment="1">
      <alignment horizontal="center" vertical="center" wrapText="1"/>
    </xf>
    <xf numFmtId="168" fontId="9" fillId="5" borderId="1" xfId="8" applyNumberFormat="1" applyFont="1" applyFill="1" applyBorder="1" applyAlignment="1">
      <alignment horizontal="center" vertical="center"/>
    </xf>
    <xf numFmtId="168" fontId="9" fillId="5" borderId="2" xfId="8" applyNumberFormat="1" applyFont="1" applyFill="1" applyBorder="1" applyAlignment="1">
      <alignment horizontal="center" vertical="center"/>
    </xf>
    <xf numFmtId="0" fontId="1" fillId="0" borderId="0" xfId="44" applyFill="1"/>
    <xf numFmtId="0" fontId="8" fillId="5" borderId="5" xfId="42" applyFont="1" applyFill="1" applyBorder="1" applyAlignment="1">
      <alignment horizontal="center" vertical="center"/>
    </xf>
    <xf numFmtId="0" fontId="9" fillId="0" borderId="7" xfId="43" applyFont="1" applyFill="1" applyBorder="1" applyAlignment="1">
      <alignment horizontal="center" vertical="center" wrapText="1"/>
    </xf>
    <xf numFmtId="0" fontId="27" fillId="0" borderId="0" xfId="44" applyFont="1"/>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167" fontId="14" fillId="3" borderId="4" xfId="0" applyNumberFormat="1" applyFont="1" applyFill="1" applyBorder="1" applyAlignment="1">
      <alignment horizontal="left"/>
    </xf>
    <xf numFmtId="0" fontId="19" fillId="0" borderId="0" xfId="7" applyFont="1" applyAlignment="1"/>
    <xf numFmtId="167" fontId="15" fillId="3" borderId="1" xfId="0" applyNumberFormat="1" applyFont="1" applyFill="1" applyBorder="1" applyAlignment="1">
      <alignment horizontal="left" vertical="center" wrapText="1" indent="2"/>
    </xf>
    <xf numFmtId="168" fontId="9" fillId="0" borderId="10" xfId="8" applyNumberFormat="1" applyFont="1" applyFill="1" applyBorder="1" applyAlignment="1">
      <alignment horizontal="center" vertical="center"/>
    </xf>
    <xf numFmtId="168" fontId="11" fillId="0" borderId="0" xfId="8" applyNumberFormat="1" applyFont="1" applyFill="1" applyBorder="1" applyAlignment="1">
      <alignment horizontal="center" vertical="center"/>
    </xf>
    <xf numFmtId="169" fontId="8" fillId="5" borderId="1" xfId="8" applyNumberFormat="1" applyFont="1" applyFill="1" applyBorder="1" applyAlignment="1">
      <alignment horizontal="center" vertical="center"/>
    </xf>
    <xf numFmtId="169" fontId="16" fillId="0" borderId="1" xfId="8" applyNumberFormat="1" applyFont="1" applyFill="1" applyBorder="1" applyAlignment="1">
      <alignment horizontal="center" vertical="center"/>
    </xf>
    <xf numFmtId="169" fontId="9" fillId="0" borderId="1" xfId="8" applyNumberFormat="1" applyFont="1" applyFill="1" applyBorder="1" applyAlignment="1">
      <alignment horizontal="center" vertical="center"/>
    </xf>
    <xf numFmtId="169" fontId="11" fillId="0" borderId="1" xfId="8" applyNumberFormat="1" applyFont="1" applyFill="1" applyBorder="1" applyAlignment="1">
      <alignment horizontal="center" vertical="center"/>
    </xf>
    <xf numFmtId="169" fontId="11" fillId="0" borderId="2" xfId="8" applyNumberFormat="1" applyFont="1" applyFill="1" applyBorder="1" applyAlignment="1">
      <alignment horizontal="center" vertical="center"/>
    </xf>
    <xf numFmtId="0" fontId="0" fillId="0" borderId="0" xfId="0" applyBorder="1" applyAlignment="1"/>
    <xf numFmtId="2" fontId="16" fillId="3" borderId="1" xfId="0" applyNumberFormat="1" applyFont="1" applyFill="1" applyBorder="1" applyAlignment="1">
      <alignment horizontal="left" vertical="center" wrapText="1" indent="2"/>
    </xf>
    <xf numFmtId="2" fontId="16" fillId="0" borderId="1" xfId="0" applyNumberFormat="1" applyFont="1" applyFill="1" applyBorder="1" applyAlignment="1">
      <alignment horizontal="left" vertical="center" wrapText="1" indent="2"/>
    </xf>
    <xf numFmtId="2" fontId="16" fillId="3" borderId="1" xfId="0" applyNumberFormat="1" applyFont="1" applyFill="1" applyBorder="1" applyAlignment="1">
      <alignment horizontal="left" vertical="center" wrapText="1" indent="3"/>
    </xf>
    <xf numFmtId="2" fontId="16" fillId="0" borderId="1" xfId="0" applyNumberFormat="1" applyFont="1" applyFill="1" applyBorder="1" applyAlignment="1">
      <alignment horizontal="left" vertical="center" wrapText="1" indent="3"/>
    </xf>
    <xf numFmtId="167" fontId="15" fillId="0" borderId="1" xfId="0" applyNumberFormat="1" applyFont="1" applyFill="1" applyBorder="1" applyAlignment="1">
      <alignment horizontal="left" vertical="center" wrapText="1" indent="3"/>
    </xf>
    <xf numFmtId="167" fontId="15" fillId="3" borderId="1" xfId="0" applyNumberFormat="1" applyFont="1" applyFill="1" applyBorder="1" applyAlignment="1">
      <alignment horizontal="left" vertical="center" wrapText="1" indent="3"/>
    </xf>
    <xf numFmtId="168" fontId="8" fillId="5" borderId="3" xfId="8" applyNumberFormat="1" applyFont="1" applyFill="1" applyBorder="1" applyAlignment="1">
      <alignment horizontal="center" vertical="center"/>
    </xf>
    <xf numFmtId="168" fontId="8" fillId="5" borderId="9" xfId="8" applyNumberFormat="1" applyFont="1" applyFill="1" applyBorder="1" applyAlignment="1">
      <alignment horizontal="center" vertical="center"/>
    </xf>
    <xf numFmtId="2" fontId="8" fillId="0" borderId="1" xfId="42" applyNumberFormat="1" applyFont="1" applyFill="1" applyBorder="1" applyAlignment="1">
      <alignment horizontal="left" vertical="center" wrapText="1"/>
    </xf>
    <xf numFmtId="168" fontId="8" fillId="0" borderId="0" xfId="8" applyNumberFormat="1" applyFont="1" applyFill="1" applyBorder="1" applyAlignment="1">
      <alignment horizontal="center" vertical="center"/>
    </xf>
    <xf numFmtId="2" fontId="16" fillId="0" borderId="1" xfId="42" applyNumberFormat="1" applyFont="1" applyFill="1" applyBorder="1" applyAlignment="1">
      <alignment horizontal="left" vertical="center" wrapText="1" indent="1"/>
    </xf>
    <xf numFmtId="168" fontId="16" fillId="5" borderId="1" xfId="8" applyNumberFormat="1" applyFont="1" applyFill="1" applyBorder="1" applyAlignment="1">
      <alignment horizontal="center" vertical="center"/>
    </xf>
    <xf numFmtId="168" fontId="16" fillId="0" borderId="0" xfId="8" applyNumberFormat="1" applyFont="1" applyFill="1" applyBorder="1" applyAlignment="1">
      <alignment horizontal="center" vertical="center"/>
    </xf>
    <xf numFmtId="167" fontId="16" fillId="0" borderId="1" xfId="42" applyNumberFormat="1" applyFont="1" applyFill="1" applyBorder="1" applyAlignment="1">
      <alignment horizontal="left" vertical="center" wrapText="1" indent="1"/>
    </xf>
    <xf numFmtId="2" fontId="11" fillId="0" borderId="1" xfId="42" applyNumberFormat="1" applyFont="1" applyFill="1" applyBorder="1" applyAlignment="1">
      <alignment horizontal="left" vertical="center" wrapText="1" indent="3"/>
    </xf>
    <xf numFmtId="168" fontId="11" fillId="5" borderId="1" xfId="8" applyNumberFormat="1" applyFont="1" applyFill="1" applyBorder="1" applyAlignment="1">
      <alignment horizontal="center" vertical="center"/>
    </xf>
    <xf numFmtId="0" fontId="8" fillId="0" borderId="5" xfId="44" applyFont="1" applyFill="1" applyBorder="1" applyAlignment="1">
      <alignment horizontal="center" vertical="center"/>
    </xf>
    <xf numFmtId="0" fontId="8" fillId="5" borderId="5" xfId="44" applyNumberFormat="1" applyFont="1" applyFill="1" applyBorder="1" applyAlignment="1">
      <alignment horizontal="center" vertical="center" wrapText="1"/>
    </xf>
    <xf numFmtId="0" fontId="9" fillId="0" borderId="6" xfId="43" applyFont="1" applyFill="1" applyBorder="1" applyAlignment="1">
      <alignment horizontal="center" vertical="center" wrapText="1"/>
    </xf>
    <xf numFmtId="0" fontId="0" fillId="0" borderId="4" xfId="0" applyBorder="1" applyAlignment="1"/>
    <xf numFmtId="0" fontId="27" fillId="0" borderId="3" xfId="40" applyFont="1" applyBorder="1"/>
    <xf numFmtId="0" fontId="27" fillId="0" borderId="2" xfId="40" applyFont="1" applyBorder="1" applyAlignment="1">
      <alignment horizontal="right"/>
    </xf>
    <xf numFmtId="0" fontId="27" fillId="0" borderId="0" xfId="7" applyFont="1" applyAlignment="1">
      <alignment horizontal="left"/>
    </xf>
    <xf numFmtId="0" fontId="13" fillId="2" borderId="0" xfId="1" applyFont="1" applyFill="1" applyAlignment="1" applyProtection="1"/>
    <xf numFmtId="0" fontId="8" fillId="2" borderId="0" xfId="0" applyFont="1" applyFill="1"/>
    <xf numFmtId="0" fontId="21" fillId="2" borderId="0" xfId="0" applyFont="1" applyFill="1"/>
    <xf numFmtId="0" fontId="4" fillId="2" borderId="0" xfId="1" applyFont="1" applyFill="1" applyAlignment="1" applyProtection="1"/>
    <xf numFmtId="0" fontId="35" fillId="2" borderId="0" xfId="1" applyFont="1" applyFill="1" applyAlignment="1" applyProtection="1"/>
    <xf numFmtId="0" fontId="13" fillId="2" borderId="0" xfId="0" applyFont="1" applyFill="1"/>
    <xf numFmtId="0" fontId="9" fillId="2" borderId="0" xfId="0" applyFont="1" applyFill="1"/>
    <xf numFmtId="0" fontId="8" fillId="3" borderId="5" xfId="0" applyFont="1" applyFill="1" applyBorder="1" applyAlignment="1">
      <alignment horizontal="center" vertical="center"/>
    </xf>
    <xf numFmtId="0" fontId="10" fillId="2" borderId="0" xfId="0" applyFont="1" applyFill="1"/>
    <xf numFmtId="0" fontId="8" fillId="3" borderId="5" xfId="0" applyFont="1" applyFill="1" applyBorder="1" applyAlignment="1">
      <alignment horizontal="center" vertical="center"/>
    </xf>
    <xf numFmtId="169" fontId="8" fillId="0" borderId="1" xfId="8" applyNumberFormat="1" applyFont="1" applyFill="1" applyBorder="1" applyAlignment="1">
      <alignment horizontal="center" vertical="center"/>
    </xf>
    <xf numFmtId="2" fontId="11" fillId="3" borderId="1" xfId="0" applyNumberFormat="1" applyFont="1" applyFill="1" applyBorder="1" applyAlignment="1">
      <alignment horizontal="left" vertical="center" wrapText="1" indent="4"/>
    </xf>
    <xf numFmtId="2" fontId="36" fillId="3" borderId="0" xfId="0" applyNumberFormat="1" applyFont="1" applyFill="1" applyAlignment="1">
      <alignment horizontal="left" vertical="center" wrapText="1"/>
    </xf>
    <xf numFmtId="168" fontId="28" fillId="5" borderId="1" xfId="8" applyNumberFormat="1" applyFont="1" applyFill="1" applyBorder="1" applyAlignment="1">
      <alignment horizontal="center" vertical="center"/>
    </xf>
    <xf numFmtId="169" fontId="9" fillId="5" borderId="1" xfId="8" applyNumberFormat="1" applyFont="1" applyFill="1" applyBorder="1" applyAlignment="1">
      <alignment horizontal="center" vertical="center"/>
    </xf>
    <xf numFmtId="169" fontId="9" fillId="0" borderId="2" xfId="8" applyNumberFormat="1" applyFont="1" applyFill="1" applyBorder="1" applyAlignment="1">
      <alignment horizontal="center" vertical="center"/>
    </xf>
    <xf numFmtId="169" fontId="9" fillId="5" borderId="2" xfId="8" applyNumberFormat="1" applyFont="1" applyFill="1" applyBorder="1" applyAlignment="1">
      <alignment horizontal="center" vertical="center"/>
    </xf>
    <xf numFmtId="168" fontId="11" fillId="5" borderId="2" xfId="8" applyNumberFormat="1" applyFont="1" applyFill="1" applyBorder="1" applyAlignment="1">
      <alignment horizontal="center" vertical="center"/>
    </xf>
    <xf numFmtId="169" fontId="11" fillId="5" borderId="1" xfId="8" applyNumberFormat="1" applyFont="1" applyFill="1" applyBorder="1" applyAlignment="1">
      <alignment horizontal="center" vertical="center"/>
    </xf>
    <xf numFmtId="14" fontId="8" fillId="5" borderId="5" xfId="0" applyNumberFormat="1" applyFont="1" applyFill="1" applyBorder="1" applyAlignment="1">
      <alignment horizontal="center" vertical="center"/>
    </xf>
    <xf numFmtId="2" fontId="37" fillId="3" borderId="0" xfId="0" applyNumberFormat="1" applyFont="1" applyFill="1" applyBorder="1" applyAlignment="1">
      <alignment horizontal="left" vertical="center" wrapText="1"/>
    </xf>
    <xf numFmtId="0" fontId="11" fillId="0" borderId="0" xfId="0" applyFont="1" applyFill="1" applyAlignment="1">
      <alignment horizontal="left" indent="1"/>
    </xf>
    <xf numFmtId="167" fontId="38" fillId="3" borderId="1" xfId="0" applyNumberFormat="1" applyFont="1" applyFill="1" applyBorder="1" applyAlignment="1">
      <alignment horizontal="left" vertical="center" wrapText="1" indent="5"/>
    </xf>
    <xf numFmtId="167" fontId="38" fillId="3" borderId="1" xfId="0" applyNumberFormat="1" applyFont="1" applyFill="1" applyBorder="1" applyAlignment="1">
      <alignment horizontal="left" vertical="center" wrapText="1" indent="4"/>
    </xf>
    <xf numFmtId="0" fontId="9" fillId="3" borderId="0" xfId="0" applyFont="1" applyFill="1" applyBorder="1"/>
    <xf numFmtId="164" fontId="9" fillId="5" borderId="1" xfId="5" applyFont="1" applyFill="1" applyBorder="1" applyAlignment="1">
      <alignment horizontal="center" vertical="center"/>
    </xf>
    <xf numFmtId="170" fontId="8" fillId="5" borderId="0" xfId="8" applyNumberFormat="1" applyFont="1" applyFill="1" applyBorder="1" applyAlignment="1">
      <alignment horizontal="center" vertical="center"/>
    </xf>
    <xf numFmtId="170" fontId="8" fillId="5" borderId="1" xfId="8" applyNumberFormat="1" applyFont="1" applyFill="1" applyBorder="1" applyAlignment="1">
      <alignment horizontal="center" vertical="center"/>
    </xf>
    <xf numFmtId="170" fontId="9" fillId="0" borderId="0" xfId="8" applyNumberFormat="1" applyFont="1" applyFill="1" applyBorder="1" applyAlignment="1">
      <alignment horizontal="center" vertical="center"/>
    </xf>
    <xf numFmtId="170" fontId="9" fillId="5" borderId="1" xfId="8" applyNumberFormat="1" applyFont="1" applyFill="1" applyBorder="1" applyAlignment="1">
      <alignment horizontal="center" vertical="center"/>
    </xf>
    <xf numFmtId="0" fontId="39" fillId="0" borderId="0" xfId="44" applyFont="1"/>
    <xf numFmtId="164" fontId="11" fillId="5" borderId="1" xfId="5" applyFont="1" applyFill="1" applyBorder="1" applyAlignment="1">
      <alignment horizontal="center" vertical="center"/>
    </xf>
    <xf numFmtId="2" fontId="11" fillId="0" borderId="1" xfId="7" applyNumberFormat="1" applyFont="1" applyFill="1" applyBorder="1" applyAlignment="1">
      <alignment horizontal="left" vertical="top" wrapText="1" indent="5"/>
    </xf>
    <xf numFmtId="2" fontId="11" fillId="0" borderId="2" xfId="7" applyNumberFormat="1" applyFont="1" applyFill="1" applyBorder="1" applyAlignment="1">
      <alignment horizontal="left" vertical="top" wrapText="1" indent="4"/>
    </xf>
    <xf numFmtId="2" fontId="11" fillId="0" borderId="1" xfId="7" applyNumberFormat="1" applyFont="1" applyFill="1" applyBorder="1" applyAlignment="1">
      <alignment horizontal="left" vertical="top" wrapText="1" indent="4"/>
    </xf>
    <xf numFmtId="167" fontId="38" fillId="3" borderId="2" xfId="0" applyNumberFormat="1" applyFont="1" applyFill="1" applyBorder="1" applyAlignment="1">
      <alignment horizontal="left" vertical="center" wrapText="1" indent="4"/>
    </xf>
    <xf numFmtId="169" fontId="28" fillId="0" borderId="1" xfId="8" applyNumberFormat="1" applyFont="1" applyFill="1" applyBorder="1" applyAlignment="1">
      <alignment horizontal="center" vertical="center"/>
    </xf>
    <xf numFmtId="167" fontId="38" fillId="3" borderId="2" xfId="0" applyNumberFormat="1" applyFont="1" applyFill="1" applyBorder="1" applyAlignment="1">
      <alignment horizontal="left" vertical="center" wrapText="1" indent="5"/>
    </xf>
    <xf numFmtId="169" fontId="28" fillId="0" borderId="3" xfId="8" applyNumberFormat="1" applyFont="1" applyFill="1" applyBorder="1" applyAlignment="1">
      <alignment horizontal="center" vertical="center"/>
    </xf>
    <xf numFmtId="167" fontId="38" fillId="0" borderId="1" xfId="0" applyNumberFormat="1" applyFont="1" applyFill="1" applyBorder="1" applyAlignment="1">
      <alignment horizontal="left" vertical="center" wrapText="1" indent="5"/>
    </xf>
    <xf numFmtId="0" fontId="8" fillId="5" borderId="3" xfId="42" applyFont="1" applyFill="1" applyBorder="1" applyAlignment="1">
      <alignment horizontal="center" vertical="center"/>
    </xf>
    <xf numFmtId="167" fontId="38" fillId="0" borderId="2" xfId="0" applyNumberFormat="1" applyFont="1" applyFill="1" applyBorder="1" applyAlignment="1">
      <alignment horizontal="left" vertical="center" wrapText="1" indent="5"/>
    </xf>
    <xf numFmtId="168" fontId="11" fillId="0" borderId="4" xfId="8" applyNumberFormat="1" applyFont="1" applyFill="1" applyBorder="1" applyAlignment="1">
      <alignment horizontal="center" vertical="center"/>
    </xf>
    <xf numFmtId="14" fontId="8" fillId="5" borderId="8" xfId="42" applyNumberFormat="1" applyFont="1" applyFill="1" applyBorder="1" applyAlignment="1">
      <alignment horizontal="center" vertical="center"/>
    </xf>
    <xf numFmtId="0" fontId="19" fillId="0" borderId="0" xfId="7" applyFont="1" applyFill="1"/>
    <xf numFmtId="0" fontId="40" fillId="2" borderId="0" xfId="0" applyFont="1" applyFill="1"/>
    <xf numFmtId="171" fontId="9" fillId="0" borderId="0" xfId="8" applyNumberFormat="1" applyFont="1" applyFill="1" applyBorder="1" applyAlignment="1">
      <alignment horizontal="center" vertical="center"/>
    </xf>
    <xf numFmtId="0" fontId="0" fillId="0" borderId="0" xfId="0" applyBorder="1" applyAlignment="1"/>
    <xf numFmtId="168" fontId="28" fillId="5" borderId="3" xfId="8" applyNumberFormat="1" applyFont="1" applyFill="1" applyBorder="1" applyAlignment="1">
      <alignment horizontal="center" vertical="center"/>
    </xf>
    <xf numFmtId="169" fontId="11" fillId="5" borderId="2" xfId="8" applyNumberFormat="1" applyFont="1" applyFill="1" applyBorder="1" applyAlignment="1">
      <alignment horizontal="center" vertical="center"/>
    </xf>
    <xf numFmtId="169" fontId="28" fillId="5" borderId="1" xfId="8" applyNumberFormat="1" applyFont="1" applyFill="1" applyBorder="1" applyAlignment="1">
      <alignment horizontal="center" vertical="center"/>
    </xf>
    <xf numFmtId="169" fontId="16" fillId="5" borderId="1" xfId="8" applyNumberFormat="1" applyFont="1" applyFill="1" applyBorder="1" applyAlignment="1">
      <alignment horizontal="center" vertical="center"/>
    </xf>
    <xf numFmtId="0" fontId="0" fillId="0" borderId="0" xfId="0" applyBorder="1" applyAlignment="1"/>
    <xf numFmtId="2" fontId="37" fillId="3" borderId="0" xfId="0" applyNumberFormat="1" applyFont="1" applyFill="1" applyAlignment="1">
      <alignment horizontal="left" vertical="center" wrapText="1"/>
    </xf>
    <xf numFmtId="0" fontId="43" fillId="0" borderId="0" xfId="0" applyFont="1" applyFill="1" applyBorder="1"/>
    <xf numFmtId="0" fontId="40" fillId="2" borderId="0" xfId="0" applyFont="1" applyFill="1" applyBorder="1"/>
    <xf numFmtId="0" fontId="9" fillId="0" borderId="0" xfId="0" applyFont="1" applyFill="1" applyBorder="1"/>
    <xf numFmtId="2" fontId="9" fillId="0" borderId="9" xfId="0" applyNumberFormat="1" applyFont="1" applyFill="1" applyBorder="1" applyAlignment="1">
      <alignment horizontal="left" vertical="center" wrapText="1"/>
    </xf>
    <xf numFmtId="0" fontId="33" fillId="0" borderId="9" xfId="0" applyFont="1" applyFill="1" applyBorder="1" applyAlignment="1"/>
    <xf numFmtId="2" fontId="36" fillId="0" borderId="0"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0" fontId="0" fillId="0" borderId="0" xfId="0" applyFill="1" applyBorder="1" applyAlignment="1"/>
    <xf numFmtId="2" fontId="37"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wrapText="1"/>
    </xf>
    <xf numFmtId="2" fontId="11" fillId="0" borderId="0" xfId="0" applyNumberFormat="1" applyFont="1" applyFill="1" applyBorder="1" applyAlignment="1">
      <alignment horizontal="left" vertical="center" wrapText="1"/>
    </xf>
    <xf numFmtId="0" fontId="0" fillId="0" borderId="0" xfId="0" applyFill="1" applyAlignment="1"/>
    <xf numFmtId="0" fontId="0" fillId="0" borderId="0" xfId="0" applyFill="1" applyAlignment="1">
      <alignment vertical="center"/>
    </xf>
    <xf numFmtId="2" fontId="36" fillId="0" borderId="0" xfId="0" applyNumberFormat="1" applyFont="1" applyFill="1" applyAlignment="1">
      <alignment horizontal="left" vertical="center" wrapText="1"/>
    </xf>
    <xf numFmtId="0" fontId="8" fillId="3" borderId="5" xfId="0" applyFont="1" applyFill="1" applyBorder="1" applyAlignment="1">
      <alignment horizontal="center" vertical="center"/>
    </xf>
    <xf numFmtId="0" fontId="0" fillId="0" borderId="0" xfId="0" applyBorder="1" applyAlignment="1"/>
    <xf numFmtId="0" fontId="0" fillId="0" borderId="0" xfId="0" applyFill="1" applyAlignment="1">
      <alignment vertical="top"/>
    </xf>
    <xf numFmtId="0" fontId="8" fillId="3" borderId="5" xfId="0" applyFont="1" applyFill="1" applyBorder="1" applyAlignment="1">
      <alignment horizontal="center" vertical="center"/>
    </xf>
    <xf numFmtId="0" fontId="0" fillId="0" borderId="0" xfId="0" applyBorder="1" applyAlignment="1"/>
    <xf numFmtId="0" fontId="0" fillId="2" borderId="0" xfId="1" applyFont="1" applyFill="1" applyAlignment="1" applyProtection="1"/>
    <xf numFmtId="0" fontId="40" fillId="2" borderId="0" xfId="0" applyFont="1" applyFill="1" applyAlignment="1"/>
    <xf numFmtId="0" fontId="20" fillId="2" borderId="0" xfId="0" applyFont="1" applyFill="1" applyAlignment="1"/>
    <xf numFmtId="0" fontId="41" fillId="6" borderId="5" xfId="0" applyFont="1" applyFill="1" applyBorder="1" applyAlignment="1">
      <alignment vertical="top" wrapText="1"/>
    </xf>
    <xf numFmtId="0" fontId="41" fillId="2" borderId="3" xfId="0" applyFont="1" applyFill="1" applyBorder="1" applyAlignment="1">
      <alignment vertical="top" wrapText="1"/>
    </xf>
    <xf numFmtId="0" fontId="40" fillId="2" borderId="2" xfId="0" applyFont="1" applyFill="1" applyBorder="1" applyAlignment="1">
      <alignment vertical="center" wrapText="1"/>
    </xf>
    <xf numFmtId="0" fontId="41" fillId="2" borderId="5" xfId="0" applyFont="1" applyFill="1" applyBorder="1" applyAlignment="1">
      <alignment vertical="center" wrapText="1"/>
    </xf>
    <xf numFmtId="0" fontId="43" fillId="4" borderId="0" xfId="0" applyFont="1" applyFill="1" applyBorder="1"/>
    <xf numFmtId="0" fontId="46" fillId="0" borderId="0" xfId="1" applyFont="1" applyFill="1" applyAlignment="1" applyProtection="1"/>
    <xf numFmtId="0" fontId="47" fillId="3" borderId="0" xfId="0" applyFont="1" applyFill="1" applyAlignment="1">
      <alignment horizontal="left" vertical="center"/>
    </xf>
    <xf numFmtId="0" fontId="49" fillId="3" borderId="4" xfId="0" applyFont="1" applyFill="1" applyBorder="1" applyAlignment="1">
      <alignment horizontal="left" vertical="center" wrapText="1"/>
    </xf>
    <xf numFmtId="0" fontId="49" fillId="3" borderId="3" xfId="0" applyFont="1" applyFill="1" applyBorder="1"/>
    <xf numFmtId="0" fontId="49" fillId="3" borderId="2" xfId="0" applyFont="1" applyFill="1" applyBorder="1"/>
    <xf numFmtId="167" fontId="50" fillId="3" borderId="3" xfId="0" applyNumberFormat="1" applyFont="1" applyFill="1" applyBorder="1" applyAlignment="1">
      <alignment horizontal="center" vertical="center"/>
    </xf>
    <xf numFmtId="167" fontId="50" fillId="3" borderId="1" xfId="0" applyNumberFormat="1" applyFont="1" applyFill="1" applyBorder="1" applyAlignment="1">
      <alignment horizontal="center" vertical="center"/>
    </xf>
    <xf numFmtId="167" fontId="49" fillId="5" borderId="1" xfId="0" applyNumberFormat="1" applyFont="1" applyFill="1" applyBorder="1" applyAlignment="1">
      <alignment horizontal="left" vertical="center" indent="1"/>
    </xf>
    <xf numFmtId="167" fontId="51" fillId="3" borderId="1" xfId="0" applyNumberFormat="1" applyFont="1" applyFill="1" applyBorder="1" applyAlignment="1">
      <alignment horizontal="left" vertical="center" indent="2"/>
    </xf>
    <xf numFmtId="2" fontId="52" fillId="3"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top" wrapText="1" indent="3"/>
    </xf>
    <xf numFmtId="2" fontId="55" fillId="3"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top" wrapText="1" indent="4"/>
    </xf>
    <xf numFmtId="167" fontId="52" fillId="0"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center" wrapText="1" indent="4"/>
    </xf>
    <xf numFmtId="2" fontId="52" fillId="3" borderId="1" xfId="0" applyNumberFormat="1" applyFont="1" applyFill="1" applyBorder="1" applyAlignment="1">
      <alignment horizontal="left" wrapText="1" indent="3"/>
    </xf>
    <xf numFmtId="0" fontId="55" fillId="3" borderId="2" xfId="4" applyFont="1" applyFill="1" applyBorder="1" applyAlignment="1" applyProtection="1">
      <alignment horizontal="left" vertical="center" wrapText="1" indent="4"/>
    </xf>
    <xf numFmtId="2" fontId="52" fillId="3" borderId="0" xfId="0" applyNumberFormat="1" applyFont="1" applyFill="1" applyBorder="1" applyAlignment="1">
      <alignment horizontal="left" vertical="center" wrapText="1"/>
    </xf>
    <xf numFmtId="2" fontId="56" fillId="3" borderId="0" xfId="0" applyNumberFormat="1" applyFont="1" applyFill="1" applyAlignment="1">
      <alignment horizontal="left" vertical="center" wrapText="1"/>
    </xf>
    <xf numFmtId="0" fontId="52" fillId="0" borderId="0" xfId="0" applyFont="1" applyFill="1"/>
    <xf numFmtId="0" fontId="6" fillId="2" borderId="0" xfId="1" applyFill="1" applyAlignment="1" applyProtection="1"/>
    <xf numFmtId="0" fontId="49" fillId="3" borderId="4" xfId="0" applyFont="1" applyFill="1" applyBorder="1" applyAlignment="1">
      <alignment horizontal="left" vertical="center"/>
    </xf>
    <xf numFmtId="0" fontId="49" fillId="3" borderId="5" xfId="0" applyFont="1" applyFill="1" applyBorder="1"/>
    <xf numFmtId="2" fontId="51" fillId="3" borderId="1" xfId="0" applyNumberFormat="1" applyFont="1" applyFill="1" applyBorder="1" applyAlignment="1">
      <alignment horizontal="left" vertical="center" wrapText="1" indent="2"/>
    </xf>
    <xf numFmtId="2" fontId="55" fillId="3" borderId="1" xfId="0" applyNumberFormat="1" applyFont="1" applyFill="1" applyBorder="1" applyAlignment="1">
      <alignment horizontal="left" vertical="center" wrapText="1" indent="2"/>
    </xf>
    <xf numFmtId="2" fontId="51" fillId="0" borderId="1" xfId="0" applyNumberFormat="1" applyFont="1" applyFill="1" applyBorder="1" applyAlignment="1">
      <alignment horizontal="left" vertical="center" wrapText="1" indent="2"/>
    </xf>
    <xf numFmtId="2" fontId="55" fillId="0" borderId="1" xfId="0" applyNumberFormat="1" applyFont="1" applyFill="1" applyBorder="1" applyAlignment="1">
      <alignment horizontal="left" vertical="center" wrapText="1" indent="2"/>
    </xf>
    <xf numFmtId="2" fontId="52" fillId="3" borderId="9" xfId="0" applyNumberFormat="1" applyFont="1" applyFill="1" applyBorder="1" applyAlignment="1">
      <alignment horizontal="left" vertical="center" wrapText="1"/>
    </xf>
    <xf numFmtId="2" fontId="56" fillId="0" borderId="0" xfId="0" applyNumberFormat="1" applyFont="1" applyFill="1" applyAlignment="1">
      <alignment horizontal="left" vertical="center" wrapText="1"/>
    </xf>
    <xf numFmtId="2" fontId="56" fillId="0" borderId="0" xfId="0" applyNumberFormat="1" applyFont="1" applyFill="1" applyBorder="1" applyAlignment="1">
      <alignment horizontal="left" vertical="center" wrapText="1"/>
    </xf>
    <xf numFmtId="2" fontId="56" fillId="3" borderId="0"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6" fillId="0" borderId="0" xfId="1" applyFill="1" applyAlignment="1" applyProtection="1">
      <alignment wrapText="1"/>
    </xf>
    <xf numFmtId="0" fontId="47" fillId="3" borderId="0" xfId="0" applyFont="1" applyFill="1" applyAlignment="1">
      <alignment horizontal="left" vertical="center" wrapText="1"/>
    </xf>
    <xf numFmtId="0" fontId="47" fillId="3" borderId="0" xfId="0" applyFont="1" applyFill="1" applyAlignment="1">
      <alignment horizontal="left"/>
    </xf>
    <xf numFmtId="0" fontId="49" fillId="3" borderId="3" xfId="0" applyFont="1" applyFill="1" applyBorder="1" applyAlignment="1">
      <alignment horizontal="center" vertical="center"/>
    </xf>
    <xf numFmtId="0" fontId="49" fillId="3" borderId="2" xfId="0" applyFont="1" applyFill="1" applyBorder="1" applyAlignment="1">
      <alignment horizontal="center" vertical="center"/>
    </xf>
    <xf numFmtId="167" fontId="58" fillId="3" borderId="3" xfId="0" applyNumberFormat="1" applyFont="1" applyFill="1" applyBorder="1" applyAlignment="1">
      <alignment horizontal="center" vertical="center"/>
    </xf>
    <xf numFmtId="167" fontId="49" fillId="0" borderId="1" xfId="0" applyNumberFormat="1" applyFont="1" applyFill="1" applyBorder="1" applyAlignment="1">
      <alignment horizontal="left" vertical="center" indent="2"/>
    </xf>
    <xf numFmtId="167" fontId="51" fillId="3" borderId="1" xfId="0" applyNumberFormat="1" applyFont="1" applyFill="1" applyBorder="1" applyAlignment="1">
      <alignment horizontal="left" vertical="center" indent="3"/>
    </xf>
    <xf numFmtId="167" fontId="51" fillId="3" borderId="1" xfId="0" applyNumberFormat="1" applyFont="1" applyFill="1" applyBorder="1" applyAlignment="1">
      <alignment horizontal="left" vertical="center" wrapText="1" indent="3"/>
    </xf>
    <xf numFmtId="167" fontId="52" fillId="3" borderId="1" xfId="0" applyNumberFormat="1" applyFont="1" applyFill="1" applyBorder="1" applyAlignment="1">
      <alignment horizontal="left" vertical="center" wrapText="1" indent="4"/>
    </xf>
    <xf numFmtId="167" fontId="49" fillId="0" borderId="1" xfId="0" applyNumberFormat="1" applyFont="1" applyFill="1" applyBorder="1" applyAlignment="1">
      <alignment horizontal="left" vertical="center" wrapText="1" indent="2"/>
    </xf>
    <xf numFmtId="167" fontId="51" fillId="0"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center" wrapText="1" indent="4"/>
    </xf>
    <xf numFmtId="2" fontId="55" fillId="0" borderId="1" xfId="7" applyNumberFormat="1" applyFont="1" applyFill="1" applyBorder="1" applyAlignment="1">
      <alignment horizontal="left" vertical="top" wrapText="1" indent="5"/>
    </xf>
    <xf numFmtId="0" fontId="55" fillId="3" borderId="1" xfId="4" applyFont="1" applyFill="1" applyBorder="1" applyAlignment="1" applyProtection="1">
      <alignment horizontal="left" vertical="top" wrapText="1" indent="5"/>
    </xf>
    <xf numFmtId="167" fontId="52" fillId="3" borderId="1" xfId="0" applyNumberFormat="1" applyFont="1" applyFill="1" applyBorder="1" applyAlignment="1">
      <alignment horizontal="left" vertical="center" wrapText="1" indent="5"/>
    </xf>
    <xf numFmtId="0" fontId="55" fillId="3" borderId="1" xfId="4" applyFont="1" applyFill="1" applyBorder="1" applyAlignment="1" applyProtection="1">
      <alignment horizontal="left" vertical="center" wrapText="1" indent="5"/>
    </xf>
    <xf numFmtId="0" fontId="55" fillId="0" borderId="1" xfId="4" applyFont="1" applyFill="1" applyBorder="1" applyAlignment="1" applyProtection="1">
      <alignment horizontal="left" vertical="center" wrapText="1" indent="5"/>
    </xf>
    <xf numFmtId="167" fontId="52" fillId="3" borderId="1" xfId="0" applyNumberFormat="1" applyFont="1" applyFill="1" applyBorder="1" applyAlignment="1">
      <alignment horizontal="left" vertical="top" wrapText="1" indent="4"/>
    </xf>
    <xf numFmtId="0" fontId="55" fillId="3" borderId="2" xfId="4" applyFont="1" applyFill="1" applyBorder="1" applyAlignment="1" applyProtection="1">
      <alignment horizontal="left" vertical="center" wrapText="1" indent="5"/>
    </xf>
    <xf numFmtId="2" fontId="52" fillId="0" borderId="9" xfId="0" applyNumberFormat="1" applyFont="1" applyFill="1" applyBorder="1" applyAlignment="1">
      <alignment horizontal="left" vertical="center" wrapText="1"/>
    </xf>
    <xf numFmtId="0" fontId="52" fillId="0" borderId="0" xfId="0" applyFont="1" applyFill="1" applyBorder="1"/>
    <xf numFmtId="0" fontId="46" fillId="0" borderId="0" xfId="1" applyFont="1" applyAlignment="1" applyProtection="1"/>
    <xf numFmtId="49" fontId="49" fillId="3" borderId="3" xfId="0" applyNumberFormat="1" applyFont="1" applyFill="1" applyBorder="1" applyAlignment="1">
      <alignment horizontal="center" vertical="center" wrapText="1"/>
    </xf>
    <xf numFmtId="2" fontId="49" fillId="3" borderId="1" xfId="0" applyNumberFormat="1" applyFont="1" applyFill="1" applyBorder="1" applyAlignment="1">
      <alignment horizontal="left" vertical="center" wrapText="1" indent="2"/>
    </xf>
    <xf numFmtId="2" fontId="51" fillId="3" borderId="1" xfId="0" applyNumberFormat="1" applyFont="1" applyFill="1" applyBorder="1" applyAlignment="1">
      <alignment horizontal="left" vertical="center" wrapText="1" indent="3"/>
    </xf>
    <xf numFmtId="2" fontId="55" fillId="3" borderId="1" xfId="0" applyNumberFormat="1" applyFont="1" applyFill="1" applyBorder="1" applyAlignment="1">
      <alignment horizontal="left" vertical="center" wrapText="1" indent="3"/>
    </xf>
    <xf numFmtId="2" fontId="51" fillId="0" borderId="1" xfId="0" applyNumberFormat="1" applyFont="1" applyFill="1" applyBorder="1" applyAlignment="1">
      <alignment horizontal="left" vertical="center" wrapText="1" indent="3"/>
    </xf>
    <xf numFmtId="2" fontId="55" fillId="0" borderId="1" xfId="0" applyNumberFormat="1" applyFont="1" applyFill="1" applyBorder="1" applyAlignment="1">
      <alignment horizontal="left" vertical="center" wrapText="1" indent="3"/>
    </xf>
    <xf numFmtId="167" fontId="55" fillId="0" borderId="1" xfId="0" applyNumberFormat="1" applyFont="1" applyFill="1" applyBorder="1" applyAlignment="1">
      <alignment horizontal="left" vertical="center" wrapText="1" indent="3"/>
    </xf>
    <xf numFmtId="167" fontId="55" fillId="3" borderId="1" xfId="0" applyNumberFormat="1" applyFont="1" applyFill="1" applyBorder="1" applyAlignment="1">
      <alignment horizontal="left" vertical="center" wrapText="1" indent="5"/>
    </xf>
    <xf numFmtId="167" fontId="55" fillId="3" borderId="1" xfId="0" applyNumberFormat="1" applyFont="1" applyFill="1" applyBorder="1" applyAlignment="1">
      <alignment horizontal="left" vertical="center" wrapText="1" indent="3"/>
    </xf>
    <xf numFmtId="2" fontId="56" fillId="3" borderId="0" xfId="0" applyNumberFormat="1" applyFont="1" applyFill="1" applyAlignment="1">
      <alignment horizontal="left" vertical="top" wrapText="1"/>
    </xf>
    <xf numFmtId="0" fontId="52" fillId="0" borderId="0" xfId="0" applyFont="1"/>
    <xf numFmtId="16" fontId="13" fillId="0" borderId="0" xfId="1" applyNumberFormat="1" applyFont="1" applyFill="1" applyAlignment="1" applyProtection="1">
      <alignment wrapText="1"/>
    </xf>
    <xf numFmtId="0" fontId="60" fillId="0" borderId="0" xfId="1" applyFont="1" applyFill="1" applyAlignment="1" applyProtection="1"/>
    <xf numFmtId="16" fontId="47" fillId="0" borderId="0" xfId="1" applyNumberFormat="1" applyFont="1" applyFill="1" applyAlignment="1" applyProtection="1">
      <alignment wrapText="1"/>
    </xf>
    <xf numFmtId="0" fontId="61" fillId="0" borderId="0" xfId="0" applyFont="1" applyAlignment="1">
      <alignment horizontal="left" vertical="center" wrapText="1"/>
    </xf>
    <xf numFmtId="0" fontId="49" fillId="0" borderId="0" xfId="44" applyFont="1"/>
    <xf numFmtId="0" fontId="49" fillId="0" borderId="0" xfId="0" applyFont="1" applyFill="1" applyBorder="1" applyAlignment="1">
      <alignment horizontal="left"/>
    </xf>
    <xf numFmtId="0" fontId="49" fillId="0" borderId="5" xfId="44" applyFont="1" applyFill="1" applyBorder="1" applyAlignment="1">
      <alignment horizontal="center" vertical="center"/>
    </xf>
    <xf numFmtId="0" fontId="49" fillId="0" borderId="5" xfId="0" applyFont="1" applyFill="1" applyBorder="1" applyAlignment="1">
      <alignment horizontal="center" vertical="center" wrapText="1"/>
    </xf>
    <xf numFmtId="0" fontId="49" fillId="0" borderId="5" xfId="42" applyFont="1" applyFill="1" applyBorder="1" applyAlignment="1">
      <alignment horizontal="center" vertical="center"/>
    </xf>
    <xf numFmtId="1" fontId="49" fillId="0" borderId="5" xfId="0" applyNumberFormat="1" applyFont="1" applyFill="1" applyBorder="1" applyAlignment="1">
      <alignment horizontal="center" vertical="center"/>
    </xf>
    <xf numFmtId="2" fontId="55" fillId="0" borderId="2" xfId="7" applyNumberFormat="1" applyFont="1" applyFill="1" applyBorder="1" applyAlignment="1">
      <alignment horizontal="left" vertical="top" wrapText="1" indent="4"/>
    </xf>
    <xf numFmtId="2" fontId="55" fillId="0" borderId="1" xfId="7" applyNumberFormat="1" applyFont="1" applyFill="1" applyBorder="1" applyAlignment="1">
      <alignment horizontal="left" vertical="top" wrapText="1" indent="4"/>
    </xf>
    <xf numFmtId="0" fontId="63" fillId="0" borderId="0" xfId="44" applyFont="1"/>
    <xf numFmtId="0" fontId="64" fillId="0" borderId="0" xfId="0" applyFont="1"/>
    <xf numFmtId="0" fontId="65" fillId="4" borderId="0" xfId="44" applyNumberFormat="1" applyFont="1" applyFill="1" applyBorder="1" applyAlignment="1">
      <alignment horizontal="center" vertical="center" wrapText="1"/>
    </xf>
    <xf numFmtId="0" fontId="66" fillId="4" borderId="0" xfId="43" applyFont="1" applyFill="1" applyBorder="1" applyAlignment="1">
      <alignment horizontal="center" vertical="center" wrapText="1"/>
    </xf>
    <xf numFmtId="14" fontId="66" fillId="4" borderId="0" xfId="42" applyNumberFormat="1" applyFont="1" applyFill="1" applyBorder="1" applyAlignment="1">
      <alignment horizontal="center" vertical="center" wrapText="1"/>
    </xf>
    <xf numFmtId="0" fontId="44" fillId="4" borderId="0" xfId="44" applyFont="1" applyFill="1" applyBorder="1"/>
    <xf numFmtId="14" fontId="65" fillId="4" borderId="0" xfId="0"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167" fontId="52" fillId="3" borderId="1" xfId="0" applyNumberFormat="1" applyFont="1" applyFill="1" applyBorder="1" applyAlignment="1">
      <alignment horizontal="left" vertical="center" wrapText="1" indent="3"/>
    </xf>
    <xf numFmtId="167" fontId="52" fillId="0" borderId="1" xfId="0" applyNumberFormat="1" applyFont="1" applyFill="1" applyBorder="1" applyAlignment="1">
      <alignment horizontal="left" vertical="center" wrapText="1" indent="5"/>
    </xf>
    <xf numFmtId="167" fontId="55" fillId="3" borderId="2" xfId="0" applyNumberFormat="1" applyFont="1" applyFill="1" applyBorder="1" applyAlignment="1">
      <alignment horizontal="left" vertical="center" wrapText="1" indent="4"/>
    </xf>
    <xf numFmtId="0" fontId="13" fillId="3" borderId="0" xfId="0" applyFont="1" applyFill="1" applyAlignment="1">
      <alignment horizontal="left" wrapText="1"/>
    </xf>
    <xf numFmtId="0" fontId="47" fillId="3" borderId="0" xfId="0" applyFont="1" applyFill="1" applyAlignment="1">
      <alignment horizontal="left" wrapText="1"/>
    </xf>
    <xf numFmtId="167" fontId="49" fillId="3" borderId="4" xfId="0" applyNumberFormat="1" applyFont="1" applyFill="1" applyBorder="1" applyAlignment="1">
      <alignment horizontal="left"/>
    </xf>
    <xf numFmtId="14" fontId="49" fillId="3" borderId="5" xfId="0" applyNumberFormat="1" applyFont="1" applyFill="1" applyBorder="1" applyAlignment="1">
      <alignment horizontal="center" vertical="center" wrapText="1"/>
    </xf>
    <xf numFmtId="167" fontId="51" fillId="3" borderId="1" xfId="0" applyNumberFormat="1" applyFont="1" applyFill="1" applyBorder="1" applyAlignment="1">
      <alignment horizontal="left" vertical="center" wrapText="1" indent="2"/>
    </xf>
    <xf numFmtId="167" fontId="55" fillId="3" borderId="1" xfId="0" applyNumberFormat="1" applyFont="1" applyFill="1" applyBorder="1" applyAlignment="1">
      <alignment horizontal="left" vertical="center" wrapText="1" indent="4"/>
    </xf>
    <xf numFmtId="0" fontId="55" fillId="3" borderId="2" xfId="4" applyFont="1" applyFill="1" applyBorder="1" applyAlignment="1" applyProtection="1">
      <alignment horizontal="left" vertical="top" wrapText="1" indent="4"/>
    </xf>
    <xf numFmtId="167" fontId="55" fillId="3" borderId="2" xfId="0" applyNumberFormat="1" applyFont="1" applyFill="1" applyBorder="1" applyAlignment="1">
      <alignment horizontal="left" vertical="center" wrapText="1" indent="5"/>
    </xf>
    <xf numFmtId="2" fontId="52" fillId="3" borderId="9" xfId="0" applyNumberFormat="1" applyFont="1" applyFill="1" applyBorder="1" applyAlignment="1">
      <alignment horizontal="left" vertical="center"/>
    </xf>
    <xf numFmtId="14" fontId="49" fillId="3" borderId="3" xfId="0" applyNumberFormat="1" applyFont="1" applyFill="1" applyBorder="1" applyAlignment="1">
      <alignment horizontal="center" vertical="center" wrapText="1"/>
    </xf>
    <xf numFmtId="167" fontId="50" fillId="0" borderId="1" xfId="0" applyNumberFormat="1" applyFont="1" applyFill="1" applyBorder="1" applyAlignment="1">
      <alignment horizontal="left" vertical="center" indent="1"/>
    </xf>
    <xf numFmtId="167" fontId="49" fillId="5" borderId="1" xfId="0" applyNumberFormat="1" applyFont="1" applyFill="1" applyBorder="1" applyAlignment="1">
      <alignment horizontal="left" vertical="center" indent="2"/>
    </xf>
    <xf numFmtId="2" fontId="52" fillId="0" borderId="0" xfId="0" applyNumberFormat="1" applyFont="1" applyFill="1" applyBorder="1" applyAlignment="1">
      <alignment horizontal="left" vertical="center" wrapText="1"/>
    </xf>
    <xf numFmtId="2" fontId="56" fillId="0" borderId="0" xfId="0" applyNumberFormat="1" applyFont="1" applyFill="1" applyAlignment="1">
      <alignment horizontal="left" vertical="top" wrapText="1"/>
    </xf>
    <xf numFmtId="0" fontId="49" fillId="5" borderId="1" xfId="42" applyFont="1" applyFill="1" applyBorder="1" applyAlignment="1">
      <alignment horizontal="center" vertical="center"/>
    </xf>
    <xf numFmtId="0" fontId="49" fillId="5" borderId="1" xfId="0" applyFont="1" applyFill="1" applyBorder="1" applyAlignment="1">
      <alignment horizontal="center"/>
    </xf>
    <xf numFmtId="2" fontId="49" fillId="0" borderId="1" xfId="42" applyNumberFormat="1" applyFont="1" applyFill="1" applyBorder="1" applyAlignment="1">
      <alignment horizontal="left" vertical="center" wrapText="1"/>
    </xf>
    <xf numFmtId="2" fontId="52" fillId="0" borderId="1" xfId="0" applyNumberFormat="1" applyFont="1" applyFill="1" applyBorder="1" applyAlignment="1">
      <alignment horizontal="left" vertical="top" wrapText="1"/>
    </xf>
    <xf numFmtId="2" fontId="51" fillId="0" borderId="1" xfId="42" applyNumberFormat="1" applyFont="1" applyFill="1" applyBorder="1" applyAlignment="1">
      <alignment horizontal="left" vertical="center" wrapText="1" indent="1"/>
    </xf>
    <xf numFmtId="2" fontId="52" fillId="0" borderId="1" xfId="0" applyNumberFormat="1" applyFont="1" applyFill="1" applyBorder="1" applyAlignment="1">
      <alignment horizontal="left" vertical="top" wrapText="1" indent="1"/>
    </xf>
    <xf numFmtId="2" fontId="52" fillId="0" borderId="1" xfId="42" applyNumberFormat="1" applyFont="1" applyFill="1" applyBorder="1" applyAlignment="1">
      <alignment horizontal="left" vertical="center" wrapText="1" indent="2"/>
    </xf>
    <xf numFmtId="2" fontId="52" fillId="0" borderId="1" xfId="0" applyNumberFormat="1" applyFont="1" applyFill="1" applyBorder="1" applyAlignment="1">
      <alignment horizontal="left" vertical="top" wrapText="1" indent="2"/>
    </xf>
    <xf numFmtId="0" fontId="49" fillId="5" borderId="1" xfId="0" applyFont="1" applyFill="1" applyBorder="1" applyAlignment="1">
      <alignment horizontal="center" vertical="top" wrapText="1"/>
    </xf>
    <xf numFmtId="167" fontId="51" fillId="0" borderId="1" xfId="42" applyNumberFormat="1" applyFont="1" applyFill="1" applyBorder="1" applyAlignment="1">
      <alignment horizontal="left" vertical="center" wrapText="1" indent="1"/>
    </xf>
    <xf numFmtId="2" fontId="55" fillId="0" borderId="1" xfId="42" applyNumberFormat="1" applyFont="1" applyFill="1" applyBorder="1" applyAlignment="1">
      <alignment horizontal="left" vertical="center" wrapText="1" indent="3"/>
    </xf>
    <xf numFmtId="2" fontId="52" fillId="0" borderId="1" xfId="0" applyNumberFormat="1" applyFont="1" applyFill="1" applyBorder="1" applyAlignment="1">
      <alignment horizontal="left" vertical="top" wrapText="1" indent="4"/>
    </xf>
    <xf numFmtId="0" fontId="49" fillId="5" borderId="3" xfId="42" applyFont="1" applyFill="1" applyBorder="1" applyAlignment="1">
      <alignment horizontal="center" vertical="center"/>
    </xf>
    <xf numFmtId="167" fontId="55" fillId="0" borderId="1" xfId="0" applyNumberFormat="1" applyFont="1" applyFill="1" applyBorder="1" applyAlignment="1">
      <alignment horizontal="left" vertical="center" wrapText="1" indent="5"/>
    </xf>
    <xf numFmtId="167" fontId="55" fillId="0" borderId="2" xfId="0" applyNumberFormat="1" applyFont="1" applyFill="1" applyBorder="1" applyAlignment="1">
      <alignment horizontal="left" vertical="center" wrapText="1" indent="5"/>
    </xf>
    <xf numFmtId="0" fontId="49" fillId="0" borderId="0" xfId="7" applyFont="1" applyAlignment="1">
      <alignment horizontal="left" vertical="center"/>
    </xf>
    <xf numFmtId="0" fontId="49" fillId="0" borderId="0" xfId="7" applyFont="1" applyAlignment="1">
      <alignment horizontal="left"/>
    </xf>
    <xf numFmtId="0" fontId="49" fillId="0" borderId="3" xfId="40" applyFont="1" applyBorder="1"/>
    <xf numFmtId="0" fontId="49" fillId="0" borderId="2" xfId="40" applyFont="1" applyBorder="1" applyAlignment="1">
      <alignment horizontal="right"/>
    </xf>
    <xf numFmtId="0" fontId="56" fillId="0" borderId="0" xfId="7" applyFont="1" applyAlignment="1">
      <alignment wrapText="1"/>
    </xf>
    <xf numFmtId="0" fontId="52" fillId="0" borderId="0" xfId="7" applyFont="1"/>
    <xf numFmtId="2" fontId="9" fillId="3" borderId="0" xfId="0" applyNumberFormat="1" applyFont="1" applyFill="1" applyBorder="1" applyAlignment="1">
      <alignment horizontal="left" vertical="top" wrapText="1"/>
    </xf>
    <xf numFmtId="0" fontId="34" fillId="0" borderId="0" xfId="0" applyFont="1" applyFill="1"/>
    <xf numFmtId="0" fontId="34" fillId="0" borderId="0" xfId="1" applyFont="1" applyFill="1" applyAlignment="1" applyProtection="1">
      <alignment horizontal="left" vertical="center" wrapText="1"/>
    </xf>
    <xf numFmtId="0" fontId="13" fillId="0" borderId="0" xfId="1" applyFont="1" applyFill="1" applyAlignment="1" applyProtection="1"/>
    <xf numFmtId="0" fontId="45" fillId="0" borderId="0" xfId="1" applyFont="1" applyFill="1" applyAlignment="1" applyProtection="1"/>
    <xf numFmtId="0" fontId="67" fillId="4" borderId="0" xfId="0" applyFont="1" applyFill="1"/>
    <xf numFmtId="0" fontId="68" fillId="4" borderId="0" xfId="1" applyFont="1" applyFill="1" applyAlignment="1" applyProtection="1">
      <alignment wrapText="1"/>
    </xf>
    <xf numFmtId="2" fontId="68" fillId="4" borderId="0" xfId="1" applyNumberFormat="1" applyFont="1" applyFill="1" applyAlignment="1" applyProtection="1">
      <alignment horizontal="left" wrapText="1"/>
    </xf>
    <xf numFmtId="0" fontId="69" fillId="4" borderId="0" xfId="0" applyFont="1" applyFill="1"/>
    <xf numFmtId="2" fontId="9" fillId="3" borderId="1" xfId="0" applyNumberFormat="1" applyFont="1" applyFill="1" applyBorder="1" applyAlignment="1">
      <alignment horizontal="left" vertical="top" wrapText="1" indent="3"/>
    </xf>
    <xf numFmtId="0" fontId="0" fillId="0" borderId="0" xfId="0" applyBorder="1" applyAlignment="1">
      <alignment wrapText="1"/>
    </xf>
    <xf numFmtId="2" fontId="37" fillId="3" borderId="0" xfId="0" applyNumberFormat="1" applyFont="1" applyFill="1" applyBorder="1" applyAlignment="1">
      <alignment horizontal="left" vertical="top" wrapText="1"/>
    </xf>
    <xf numFmtId="0" fontId="37" fillId="3" borderId="0" xfId="0" applyFont="1" applyFill="1"/>
    <xf numFmtId="2" fontId="37" fillId="3" borderId="9" xfId="0" applyNumberFormat="1" applyFont="1" applyFill="1" applyBorder="1" applyAlignment="1">
      <alignment horizontal="left" vertical="center" wrapText="1"/>
    </xf>
    <xf numFmtId="168" fontId="10" fillId="0" borderId="1" xfId="8" applyNumberFormat="1" applyFont="1" applyFill="1" applyBorder="1" applyAlignment="1">
      <alignment horizontal="center" vertical="center"/>
    </xf>
    <xf numFmtId="169" fontId="10" fillId="0" borderId="1" xfId="8" applyNumberFormat="1" applyFont="1" applyFill="1" applyBorder="1" applyAlignment="1">
      <alignment horizontal="center" vertical="center"/>
    </xf>
    <xf numFmtId="167" fontId="55" fillId="3" borderId="1" xfId="0" applyNumberFormat="1" applyFont="1" applyFill="1" applyBorder="1" applyAlignment="1">
      <alignment horizontal="left" vertical="center" wrapText="1" indent="6"/>
    </xf>
    <xf numFmtId="167" fontId="55" fillId="7" borderId="1" xfId="0" applyNumberFormat="1" applyFont="1" applyFill="1" applyBorder="1" applyAlignment="1">
      <alignment horizontal="left" vertical="center" wrapText="1" indent="6"/>
    </xf>
    <xf numFmtId="167" fontId="55" fillId="0" borderId="1" xfId="0" applyNumberFormat="1" applyFont="1" applyFill="1" applyBorder="1" applyAlignment="1">
      <alignment horizontal="left" vertical="center" wrapText="1" indent="6"/>
    </xf>
    <xf numFmtId="169" fontId="71" fillId="0" borderId="1" xfId="8" applyNumberFormat="1" applyFont="1" applyFill="1" applyBorder="1" applyAlignment="1">
      <alignment horizontal="center" vertical="center"/>
    </xf>
    <xf numFmtId="167" fontId="55" fillId="7" borderId="1" xfId="0" applyNumberFormat="1" applyFont="1" applyFill="1" applyBorder="1" applyAlignment="1">
      <alignment horizontal="left" vertical="center" indent="5"/>
    </xf>
    <xf numFmtId="169" fontId="71" fillId="7" borderId="1" xfId="8" applyNumberFormat="1" applyFont="1" applyFill="1" applyBorder="1" applyAlignment="1">
      <alignment horizontal="center" vertical="center"/>
    </xf>
    <xf numFmtId="169" fontId="11" fillId="7" borderId="1" xfId="8" applyNumberFormat="1" applyFont="1" applyFill="1" applyBorder="1" applyAlignment="1">
      <alignment horizontal="center" vertical="center"/>
    </xf>
    <xf numFmtId="0" fontId="11" fillId="7" borderId="0" xfId="0" applyFont="1" applyFill="1"/>
    <xf numFmtId="167" fontId="55" fillId="7" borderId="1" xfId="0" applyNumberFormat="1" applyFont="1" applyFill="1" applyBorder="1" applyAlignment="1">
      <alignment horizontal="left" vertical="center" wrapText="1" indent="5"/>
    </xf>
    <xf numFmtId="168" fontId="9" fillId="7" borderId="1" xfId="8" applyNumberFormat="1" applyFont="1" applyFill="1" applyBorder="1" applyAlignment="1">
      <alignment horizontal="center" vertical="center"/>
    </xf>
    <xf numFmtId="168" fontId="10" fillId="7" borderId="1" xfId="8" applyNumberFormat="1" applyFont="1" applyFill="1" applyBorder="1" applyAlignment="1">
      <alignment horizontal="center" vertical="center"/>
    </xf>
    <xf numFmtId="169" fontId="9" fillId="7" borderId="1" xfId="8" applyNumberFormat="1" applyFont="1" applyFill="1" applyBorder="1" applyAlignment="1">
      <alignment horizontal="center" vertical="center"/>
    </xf>
    <xf numFmtId="169" fontId="10" fillId="7" borderId="1" xfId="8" applyNumberFormat="1" applyFont="1" applyFill="1" applyBorder="1" applyAlignment="1">
      <alignment horizontal="center" vertical="center"/>
    </xf>
    <xf numFmtId="169" fontId="16" fillId="7" borderId="1" xfId="8" applyNumberFormat="1" applyFont="1" applyFill="1" applyBorder="1" applyAlignment="1">
      <alignment horizontal="center" vertical="center"/>
    </xf>
    <xf numFmtId="169" fontId="70" fillId="7" borderId="1" xfId="8" applyNumberFormat="1" applyFont="1" applyFill="1" applyBorder="1" applyAlignment="1">
      <alignment horizontal="center" vertical="center"/>
    </xf>
    <xf numFmtId="168" fontId="70" fillId="7" borderId="1" xfId="8" applyNumberFormat="1" applyFont="1" applyFill="1" applyBorder="1" applyAlignment="1">
      <alignment horizontal="center" vertical="center"/>
    </xf>
    <xf numFmtId="168" fontId="16" fillId="7" borderId="1" xfId="8" applyNumberFormat="1" applyFont="1" applyFill="1" applyBorder="1" applyAlignment="1">
      <alignment horizontal="center" vertical="center"/>
    </xf>
    <xf numFmtId="2" fontId="16" fillId="7" borderId="1" xfId="0" applyNumberFormat="1" applyFont="1" applyFill="1" applyBorder="1" applyAlignment="1">
      <alignment horizontal="left" vertical="center" wrapText="1" indent="3"/>
    </xf>
    <xf numFmtId="2" fontId="55" fillId="7" borderId="1" xfId="0" applyNumberFormat="1" applyFont="1" applyFill="1" applyBorder="1" applyAlignment="1">
      <alignment horizontal="left" vertical="center" wrapText="1" indent="5"/>
    </xf>
    <xf numFmtId="167" fontId="15" fillId="7" borderId="1" xfId="0" applyNumberFormat="1" applyFont="1" applyFill="1" applyBorder="1" applyAlignment="1">
      <alignment horizontal="left" vertical="center" wrapText="1" indent="3"/>
    </xf>
    <xf numFmtId="0" fontId="9" fillId="7" borderId="0" xfId="0" applyFont="1" applyFill="1"/>
    <xf numFmtId="0" fontId="8" fillId="3" borderId="5" xfId="0" applyFont="1" applyFill="1" applyBorder="1" applyAlignment="1">
      <alignment horizontal="center" vertical="center"/>
    </xf>
    <xf numFmtId="0" fontId="27" fillId="0" borderId="0" xfId="7" applyFont="1" applyAlignment="1">
      <alignment horizontal="left" vertical="center" wrapText="1"/>
    </xf>
    <xf numFmtId="0" fontId="55" fillId="3" borderId="0" xfId="4" applyFont="1" applyFill="1" applyBorder="1" applyAlignment="1" applyProtection="1">
      <alignment horizontal="left" vertical="center" wrapText="1" indent="4"/>
    </xf>
    <xf numFmtId="167" fontId="38" fillId="0" borderId="0" xfId="0" applyNumberFormat="1" applyFont="1" applyFill="1" applyBorder="1" applyAlignment="1">
      <alignment horizontal="left" vertical="center" wrapText="1" indent="5"/>
    </xf>
    <xf numFmtId="167" fontId="55" fillId="0" borderId="0" xfId="0" applyNumberFormat="1" applyFont="1" applyFill="1" applyBorder="1" applyAlignment="1">
      <alignment horizontal="left" vertical="center" wrapText="1" indent="5"/>
    </xf>
    <xf numFmtId="168" fontId="11" fillId="5" borderId="0" xfId="8" applyNumberFormat="1" applyFont="1" applyFill="1" applyBorder="1" applyAlignment="1">
      <alignment horizontal="center" vertical="center"/>
    </xf>
    <xf numFmtId="0" fontId="27" fillId="5" borderId="5" xfId="41" applyFont="1" applyFill="1" applyBorder="1" applyAlignment="1">
      <alignment horizontal="left" vertical="center"/>
    </xf>
    <xf numFmtId="0" fontId="72" fillId="0" borderId="1" xfId="41" applyFont="1" applyBorder="1" applyAlignment="1">
      <alignment horizontal="left" vertical="center" indent="2"/>
    </xf>
    <xf numFmtId="0" fontId="19" fillId="0" borderId="1" xfId="41" applyFont="1" applyBorder="1" applyAlignment="1">
      <alignment horizontal="left" vertical="center" indent="3"/>
    </xf>
    <xf numFmtId="0" fontId="72" fillId="0" borderId="1" xfId="41" applyFont="1" applyBorder="1" applyAlignment="1">
      <alignment horizontal="left" vertical="center" wrapText="1" indent="2"/>
    </xf>
    <xf numFmtId="0" fontId="19" fillId="0" borderId="1" xfId="41" applyFont="1" applyBorder="1" applyAlignment="1">
      <alignment horizontal="left" vertical="center" wrapText="1" indent="3"/>
    </xf>
    <xf numFmtId="0" fontId="19" fillId="0" borderId="1" xfId="41" applyFont="1" applyBorder="1" applyAlignment="1">
      <alignment horizontal="left" vertical="center" wrapText="1" indent="4"/>
    </xf>
    <xf numFmtId="0" fontId="19" fillId="0" borderId="1" xfId="41" applyFont="1" applyBorder="1" applyAlignment="1">
      <alignment horizontal="left" vertical="center" indent="4"/>
    </xf>
    <xf numFmtId="0" fontId="49" fillId="5" borderId="5" xfId="41" applyFont="1" applyFill="1" applyBorder="1" applyAlignment="1">
      <alignment horizontal="left" vertical="center"/>
    </xf>
    <xf numFmtId="0" fontId="49" fillId="5" borderId="1" xfId="0" applyFont="1" applyFill="1" applyBorder="1" applyAlignment="1">
      <alignment horizontal="left" wrapText="1" indent="1"/>
    </xf>
    <xf numFmtId="0" fontId="49" fillId="5" borderId="1" xfId="0" applyFont="1" applyFill="1" applyBorder="1" applyAlignment="1">
      <alignment horizontal="left" vertical="top" wrapText="1" indent="1"/>
    </xf>
    <xf numFmtId="0" fontId="51" fillId="0" borderId="1" xfId="41" applyFont="1" applyBorder="1" applyAlignment="1">
      <alignment horizontal="left" vertical="center" indent="2"/>
    </xf>
    <xf numFmtId="0" fontId="52" fillId="0" borderId="1" xfId="41" applyFont="1" applyBorder="1" applyAlignment="1">
      <alignment horizontal="left" vertical="center" indent="3"/>
    </xf>
    <xf numFmtId="0" fontId="51" fillId="0" borderId="1" xfId="41" applyFont="1" applyBorder="1" applyAlignment="1">
      <alignment horizontal="left" vertical="center" wrapText="1" indent="2"/>
    </xf>
    <xf numFmtId="0" fontId="52" fillId="0" borderId="1" xfId="41" applyFont="1" applyBorder="1" applyAlignment="1">
      <alignment horizontal="left" vertical="center" wrapText="1" indent="3"/>
    </xf>
    <xf numFmtId="0" fontId="52" fillId="0" borderId="1" xfId="41" applyFont="1" applyBorder="1" applyAlignment="1">
      <alignment horizontal="left" vertical="center" wrapText="1" indent="4"/>
    </xf>
    <xf numFmtId="0" fontId="52" fillId="0" borderId="1" xfId="41" applyFont="1" applyBorder="1" applyAlignment="1">
      <alignment horizontal="left" vertical="center" indent="4"/>
    </xf>
    <xf numFmtId="0" fontId="52" fillId="0" borderId="2" xfId="0" applyFont="1" applyBorder="1" applyAlignment="1">
      <alignment horizontal="left" wrapText="1" indent="3"/>
    </xf>
    <xf numFmtId="0" fontId="52" fillId="0" borderId="2" xfId="41" applyFont="1" applyBorder="1" applyAlignment="1">
      <alignment horizontal="left" vertical="center" wrapText="1" indent="3"/>
    </xf>
    <xf numFmtId="0" fontId="17" fillId="0" borderId="1" xfId="41" applyFont="1" applyFill="1" applyBorder="1" applyAlignment="1">
      <alignment horizontal="left" vertical="center" wrapText="1" indent="4"/>
    </xf>
    <xf numFmtId="0" fontId="17" fillId="0" borderId="2" xfId="41" applyFont="1" applyFill="1" applyBorder="1" applyAlignment="1">
      <alignment horizontal="left" vertical="center" wrapText="1" indent="4"/>
    </xf>
    <xf numFmtId="0" fontId="56" fillId="0" borderId="0" xfId="7" applyFont="1" applyAlignment="1">
      <alignment vertical="top" wrapText="1"/>
    </xf>
    <xf numFmtId="0" fontId="55" fillId="0" borderId="1" xfId="41" applyFont="1" applyFill="1" applyBorder="1" applyAlignment="1">
      <alignment horizontal="left" vertical="center" wrapText="1" indent="4"/>
    </xf>
    <xf numFmtId="0" fontId="55" fillId="0" borderId="1" xfId="41" applyFont="1" applyBorder="1" applyAlignment="1">
      <alignment horizontal="left" vertical="center" wrapText="1" indent="4"/>
    </xf>
    <xf numFmtId="0" fontId="55" fillId="0" borderId="2" xfId="41" applyFont="1" applyFill="1" applyBorder="1" applyAlignment="1">
      <alignment horizontal="left" vertical="center" wrapText="1" indent="4"/>
    </xf>
    <xf numFmtId="0" fontId="55" fillId="0" borderId="2" xfId="41" applyFont="1" applyBorder="1" applyAlignment="1">
      <alignment horizontal="left" vertical="center" wrapText="1" indent="4"/>
    </xf>
    <xf numFmtId="168" fontId="19" fillId="0" borderId="0" xfId="7" applyNumberFormat="1" applyFont="1" applyFill="1" applyAlignment="1">
      <alignment horizontal="center" vertical="top"/>
    </xf>
    <xf numFmtId="167" fontId="14" fillId="5" borderId="1" xfId="0" applyNumberFormat="1" applyFont="1" applyFill="1" applyBorder="1" applyAlignment="1">
      <alignment horizontal="left" vertical="center"/>
    </xf>
    <xf numFmtId="167" fontId="14" fillId="0" borderId="1" xfId="0" applyNumberFormat="1" applyFont="1" applyFill="1" applyBorder="1" applyAlignment="1">
      <alignment horizontal="left" vertical="center" indent="1"/>
    </xf>
    <xf numFmtId="167" fontId="15" fillId="7" borderId="1" xfId="0" applyNumberFormat="1" applyFont="1" applyFill="1" applyBorder="1" applyAlignment="1">
      <alignment horizontal="left" vertical="center" indent="2"/>
    </xf>
    <xf numFmtId="167" fontId="12" fillId="7" borderId="1" xfId="0" applyNumberFormat="1" applyFont="1" applyFill="1" applyBorder="1" applyAlignment="1">
      <alignment horizontal="left" vertical="center" wrapText="1" indent="4"/>
    </xf>
    <xf numFmtId="167" fontId="12" fillId="3" borderId="1" xfId="0" applyNumberFormat="1" applyFont="1" applyFill="1" applyBorder="1" applyAlignment="1">
      <alignment horizontal="left" vertical="top" wrapText="1" indent="3"/>
    </xf>
    <xf numFmtId="0" fontId="27" fillId="5" borderId="1" xfId="0" applyFont="1" applyFill="1" applyBorder="1" applyAlignment="1">
      <alignment horizontal="left" vertical="center" wrapText="1" indent="1"/>
    </xf>
    <xf numFmtId="167" fontId="23" fillId="0" borderId="1" xfId="0" applyNumberFormat="1" applyFont="1" applyFill="1" applyBorder="1" applyAlignment="1">
      <alignment horizontal="left" vertical="center"/>
    </xf>
    <xf numFmtId="2" fontId="11" fillId="0" borderId="1" xfId="0" applyNumberFormat="1" applyFont="1" applyFill="1" applyBorder="1" applyAlignment="1">
      <alignment horizontal="left" vertical="center" wrapText="1" indent="2"/>
    </xf>
    <xf numFmtId="2" fontId="11" fillId="7" borderId="1" xfId="0" applyNumberFormat="1" applyFont="1" applyFill="1" applyBorder="1" applyAlignment="1">
      <alignment horizontal="left" vertical="center" wrapText="1" indent="2"/>
    </xf>
    <xf numFmtId="0" fontId="11" fillId="3" borderId="1" xfId="4" applyFont="1" applyFill="1" applyBorder="1" applyAlignment="1" applyProtection="1">
      <alignment horizontal="left" vertical="center" wrapText="1" indent="3"/>
    </xf>
    <xf numFmtId="167" fontId="9" fillId="0" borderId="1" xfId="0" applyNumberFormat="1" applyFont="1" applyFill="1" applyBorder="1" applyAlignment="1">
      <alignment horizontal="left" vertical="center" wrapText="1" indent="3"/>
    </xf>
    <xf numFmtId="0" fontId="19" fillId="0" borderId="2" xfId="0" applyFont="1" applyBorder="1" applyAlignment="1">
      <alignment horizontal="left" vertical="center" wrapText="1" indent="3"/>
    </xf>
    <xf numFmtId="0" fontId="34" fillId="0" borderId="0" xfId="1" applyFont="1" applyFill="1" applyAlignment="1" applyProtection="1">
      <alignment vertical="center" wrapText="1"/>
    </xf>
    <xf numFmtId="0" fontId="34" fillId="0" borderId="0" xfId="1" applyFont="1" applyFill="1" applyAlignment="1" applyProtection="1">
      <alignment vertical="center"/>
    </xf>
    <xf numFmtId="0" fontId="8" fillId="3" borderId="10" xfId="0" applyFont="1" applyFill="1" applyBorder="1"/>
    <xf numFmtId="0" fontId="19" fillId="0" borderId="10" xfId="7" applyFont="1" applyBorder="1"/>
    <xf numFmtId="168" fontId="17" fillId="0" borderId="0" xfId="7" applyNumberFormat="1" applyFont="1"/>
    <xf numFmtId="0" fontId="8" fillId="0" borderId="0" xfId="0" applyFont="1" applyFill="1" applyAlignment="1">
      <alignment horizontal="center" vertical="center"/>
    </xf>
    <xf numFmtId="0" fontId="26" fillId="0" borderId="0" xfId="0" applyFont="1" applyFill="1"/>
    <xf numFmtId="0" fontId="21" fillId="0" borderId="0" xfId="0" applyFont="1" applyFill="1"/>
    <xf numFmtId="0" fontId="9" fillId="0" borderId="0" xfId="0" applyFont="1" applyFill="1" applyAlignment="1">
      <alignment horizontal="left" indent="4"/>
    </xf>
    <xf numFmtId="0" fontId="16" fillId="0" borderId="0" xfId="0" applyFont="1" applyFill="1"/>
    <xf numFmtId="14" fontId="9" fillId="0" borderId="0" xfId="0" applyNumberFormat="1" applyFont="1" applyFill="1"/>
    <xf numFmtId="0" fontId="8" fillId="3" borderId="5" xfId="0" applyFont="1" applyFill="1" applyBorder="1" applyAlignment="1">
      <alignment horizontal="center"/>
    </xf>
    <xf numFmtId="0" fontId="0" fillId="0" borderId="5" xfId="0" applyBorder="1" applyAlignment="1">
      <alignment horizontal="center"/>
    </xf>
    <xf numFmtId="1" fontId="8" fillId="3" borderId="6" xfId="0" applyNumberFormat="1" applyFont="1" applyFill="1" applyBorder="1" applyAlignment="1">
      <alignment horizontal="center"/>
    </xf>
    <xf numFmtId="1" fontId="8" fillId="3" borderId="7" xfId="0" applyNumberFormat="1" applyFont="1" applyFill="1" applyBorder="1" applyAlignment="1">
      <alignment horizontal="center"/>
    </xf>
    <xf numFmtId="1" fontId="8" fillId="3" borderId="8" xfId="0" applyNumberFormat="1" applyFont="1" applyFill="1" applyBorder="1" applyAlignment="1">
      <alignment horizontal="center"/>
    </xf>
    <xf numFmtId="0" fontId="8"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0" fontId="0" fillId="0" borderId="5" xfId="0" applyBorder="1" applyAlignment="1"/>
    <xf numFmtId="0" fontId="8" fillId="3" borderId="9" xfId="0" applyFont="1" applyFill="1" applyBorder="1" applyAlignment="1">
      <alignment horizontal="center" vertical="center"/>
    </xf>
    <xf numFmtId="0" fontId="8" fillId="3" borderId="5" xfId="0" applyFont="1" applyFill="1" applyBorder="1" applyAlignment="1">
      <alignment horizontal="center" vertical="center"/>
    </xf>
    <xf numFmtId="0" fontId="0" fillId="0" borderId="5" xfId="0" applyBorder="1" applyAlignment="1">
      <alignment horizontal="center" vertical="center"/>
    </xf>
    <xf numFmtId="0" fontId="27" fillId="0" borderId="5" xfId="40" applyFont="1" applyFill="1" applyBorder="1" applyAlignment="1">
      <alignment horizontal="center" vertical="top"/>
    </xf>
    <xf numFmtId="0" fontId="27" fillId="0" borderId="5" xfId="40" applyFont="1" applyBorder="1" applyAlignment="1">
      <alignment horizontal="center"/>
    </xf>
    <xf numFmtId="166" fontId="8" fillId="3" borderId="6" xfId="5" applyNumberFormat="1" applyFont="1" applyFill="1" applyBorder="1" applyAlignment="1">
      <alignment horizontal="center"/>
    </xf>
    <xf numFmtId="166" fontId="8" fillId="3" borderId="7" xfId="5" applyNumberFormat="1" applyFont="1" applyFill="1" applyBorder="1" applyAlignment="1">
      <alignment horizontal="center"/>
    </xf>
    <xf numFmtId="166" fontId="8" fillId="3" borderId="8" xfId="5" applyNumberFormat="1" applyFont="1" applyFill="1" applyBorder="1" applyAlignment="1">
      <alignment horizontal="center"/>
    </xf>
    <xf numFmtId="166" fontId="8" fillId="3" borderId="6" xfId="5" applyNumberFormat="1" applyFont="1" applyFill="1" applyBorder="1" applyAlignment="1">
      <alignment horizontal="center" vertical="center"/>
    </xf>
    <xf numFmtId="166" fontId="8" fillId="3" borderId="7" xfId="5" applyNumberFormat="1" applyFont="1" applyFill="1" applyBorder="1" applyAlignment="1">
      <alignment horizontal="center" vertical="center"/>
    </xf>
    <xf numFmtId="166" fontId="8" fillId="3" borderId="8" xfId="5" applyNumberFormat="1" applyFont="1" applyFill="1" applyBorder="1" applyAlignment="1">
      <alignment horizontal="center" vertical="center"/>
    </xf>
  </cellXfs>
  <cellStyles count="45">
    <cellStyle name="Гіперпосилання" xfId="1" builtinId="8"/>
    <cellStyle name="Звичайний" xfId="0" builtinId="0"/>
    <cellStyle name="Звичайний 2" xfId="6"/>
    <cellStyle name="Звичайний 2 2" xfId="42"/>
    <cellStyle name="Звичайний 3" xfId="7"/>
    <cellStyle name="Звичайний 3 2" xfId="40"/>
    <cellStyle name="Звичайний 4" xfId="44"/>
    <cellStyle name="Звичайний 5" xfId="2"/>
    <cellStyle name="Обычный 2" xfId="3"/>
    <cellStyle name="Обычный 4" xfId="9"/>
    <cellStyle name="Обычный 4 2" xfId="41"/>
    <cellStyle name="Обычный_ZAB_Kt_Dt_Naftogaz" xfId="4"/>
    <cellStyle name="Обычный_МІП_4КВ_2012" xfId="8"/>
    <cellStyle name="Обычный_ТОВ_СТР_КВ_2011(КПБ6)" xfId="43"/>
    <cellStyle name="Переглянуте гіперпосилання" xfId="10" builtinId="9" hidden="1"/>
    <cellStyle name="Переглянуте гіперпосилання" xfId="11" builtinId="9" hidden="1"/>
    <cellStyle name="Переглянуте гіперпосилання" xfId="12" builtinId="9" hidden="1"/>
    <cellStyle name="Переглянуте гіперпосилання" xfId="13" builtinId="9" hidden="1"/>
    <cellStyle name="Переглянуте гіперпосилання" xfId="14" builtinId="9" hidden="1"/>
    <cellStyle name="Переглянуте гіперпосилання" xfId="15" builtinId="9" hidden="1"/>
    <cellStyle name="Переглянуте гіперпосилання" xfId="16" builtinId="9" hidden="1"/>
    <cellStyle name="Переглянуте гіперпосилання" xfId="17" builtinId="9" hidden="1"/>
    <cellStyle name="Переглянуте гіперпосилання" xfId="18" builtinId="9" hidden="1"/>
    <cellStyle name="Переглянуте гіперпосилання" xfId="19" builtinId="9" hidden="1"/>
    <cellStyle name="Переглянуте гіперпосилання" xfId="20" builtinId="9" hidden="1"/>
    <cellStyle name="Переглянуте гіперпосилання" xfId="21" builtinId="9" hidden="1"/>
    <cellStyle name="Переглянуте гіперпосилання" xfId="22" builtinId="9" hidden="1"/>
    <cellStyle name="Переглянуте гіперпосилання" xfId="23" builtinId="9" hidden="1"/>
    <cellStyle name="Переглянуте гіперпосилання" xfId="24" builtinId="9" hidden="1"/>
    <cellStyle name="Переглянуте гіперпосилання" xfId="25" builtinId="9" hidden="1"/>
    <cellStyle name="Переглянуте гіперпосилання" xfId="26" builtinId="9" hidden="1"/>
    <cellStyle name="Переглянуте гіперпосилання" xfId="27" builtinId="9" hidden="1"/>
    <cellStyle name="Переглянуте гіперпосилання" xfId="28" builtinId="9" hidden="1"/>
    <cellStyle name="Переглянуте гіперпосилання" xfId="29" builtinId="9" hidden="1"/>
    <cellStyle name="Переглянуте гіперпосилання" xfId="30" builtinId="9" hidden="1"/>
    <cellStyle name="Переглянуте гіперпосилання" xfId="31" builtinId="9" hidden="1"/>
    <cellStyle name="Переглянуте гіперпосилання" xfId="32" builtinId="9" hidden="1"/>
    <cellStyle name="Переглянуте гіперпосилання" xfId="33" builtinId="9" hidden="1"/>
    <cellStyle name="Переглянуте гіперпосилання" xfId="34" builtinId="9" hidden="1"/>
    <cellStyle name="Переглянуте гіперпосилання" xfId="35" builtinId="9" hidden="1"/>
    <cellStyle name="Переглянуте гіперпосилання" xfId="36" builtinId="9" hidden="1"/>
    <cellStyle name="Переглянуте гіперпосилання" xfId="37" builtinId="9" hidden="1"/>
    <cellStyle name="Переглянуте гіперпосилання" xfId="38" builtinId="9" hidden="1"/>
    <cellStyle name="Переглянуте гіперпосилання" xfId="39" builtinId="9" hidden="1"/>
    <cellStyle name="Фінансовий" xfId="5" builtinId="3"/>
  </cellStyles>
  <dxfs count="0"/>
  <tableStyles count="0" defaultTableStyle="TableStyleMedium2" defaultPivotStyle="PivotStyleLight16"/>
  <colors>
    <mruColors>
      <color rgb="FF6666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List" dx="26" fmlaLink="$A$1" fmlaRange="$A$3:$A$4" noThreeD="1" sel="2" val="0"/>
</file>

<file path=xl/ctrlProps/ctrlProp2.xml><?xml version="1.0" encoding="utf-8"?>
<formControlPr xmlns="http://schemas.microsoft.com/office/spreadsheetml/2009/9/main" objectType="List" dx="26" fmlaLink="$A$1" fmlaRange="$A$3:$A$4" noThreeD="1" sel="2" val="0"/>
</file>

<file path=xl/ctrlProps/ctrlProp3.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0</xdr:row>
          <xdr:rowOff>304800</xdr:rowOff>
        </xdr:to>
        <xdr:sp macro="" textlink="">
          <xdr:nvSpPr>
            <xdr:cNvPr id="2049" name="List Box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1" name="List Box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6"/>
  <sheetViews>
    <sheetView tabSelected="1" zoomScaleSheetLayoutView="100" workbookViewId="0">
      <selection activeCell="B2" sqref="B2"/>
    </sheetView>
  </sheetViews>
  <sheetFormatPr defaultColWidth="9.33203125" defaultRowHeight="13.2" outlineLevelCol="1" x14ac:dyDescent="0.25"/>
  <cols>
    <col min="1" max="1" width="9.109375" style="361" customWidth="1"/>
    <col min="2" max="2" width="79.44140625" style="37" customWidth="1"/>
    <col min="3" max="3" width="71.5546875" style="37" hidden="1" customWidth="1" outlineLevel="1"/>
    <col min="4" max="4" width="89.6640625" style="37" hidden="1" customWidth="1" outlineLevel="1"/>
    <col min="5" max="5" width="9.33203125" style="37" collapsed="1"/>
    <col min="6" max="230" width="9.33203125" style="37"/>
    <col min="231" max="231" width="7.33203125" style="37" customWidth="1"/>
    <col min="232" max="486" width="9.33203125" style="37"/>
    <col min="487" max="487" width="7.33203125" style="37" customWidth="1"/>
    <col min="488" max="742" width="9.33203125" style="37"/>
    <col min="743" max="743" width="7.33203125" style="37" customWidth="1"/>
    <col min="744" max="998" width="9.33203125" style="37"/>
    <col min="999" max="999" width="7.33203125" style="37" customWidth="1"/>
    <col min="1000" max="1254" width="9.33203125" style="37"/>
    <col min="1255" max="1255" width="7.33203125" style="37" customWidth="1"/>
    <col min="1256" max="1510" width="9.33203125" style="37"/>
    <col min="1511" max="1511" width="7.33203125" style="37" customWidth="1"/>
    <col min="1512" max="1766" width="9.33203125" style="37"/>
    <col min="1767" max="1767" width="7.33203125" style="37" customWidth="1"/>
    <col min="1768" max="2022" width="9.33203125" style="37"/>
    <col min="2023" max="2023" width="7.33203125" style="37" customWidth="1"/>
    <col min="2024" max="2278" width="9.33203125" style="37"/>
    <col min="2279" max="2279" width="7.33203125" style="37" customWidth="1"/>
    <col min="2280" max="2534" width="9.33203125" style="37"/>
    <col min="2535" max="2535" width="7.33203125" style="37" customWidth="1"/>
    <col min="2536" max="2790" width="9.33203125" style="37"/>
    <col min="2791" max="2791" width="7.33203125" style="37" customWidth="1"/>
    <col min="2792" max="3046" width="9.33203125" style="37"/>
    <col min="3047" max="3047" width="7.33203125" style="37" customWidth="1"/>
    <col min="3048" max="3302" width="9.33203125" style="37"/>
    <col min="3303" max="3303" width="7.33203125" style="37" customWidth="1"/>
    <col min="3304" max="3558" width="9.33203125" style="37"/>
    <col min="3559" max="3559" width="7.33203125" style="37" customWidth="1"/>
    <col min="3560" max="3814" width="9.33203125" style="37"/>
    <col min="3815" max="3815" width="7.33203125" style="37" customWidth="1"/>
    <col min="3816" max="4070" width="9.33203125" style="37"/>
    <col min="4071" max="4071" width="7.33203125" style="37" customWidth="1"/>
    <col min="4072" max="4326" width="9.33203125" style="37"/>
    <col min="4327" max="4327" width="7.33203125" style="37" customWidth="1"/>
    <col min="4328" max="4582" width="9.33203125" style="37"/>
    <col min="4583" max="4583" width="7.33203125" style="37" customWidth="1"/>
    <col min="4584" max="4838" width="9.33203125" style="37"/>
    <col min="4839" max="4839" width="7.33203125" style="37" customWidth="1"/>
    <col min="4840" max="5094" width="9.33203125" style="37"/>
    <col min="5095" max="5095" width="7.33203125" style="37" customWidth="1"/>
    <col min="5096" max="5350" width="9.33203125" style="37"/>
    <col min="5351" max="5351" width="7.33203125" style="37" customWidth="1"/>
    <col min="5352" max="5606" width="9.33203125" style="37"/>
    <col min="5607" max="5607" width="7.33203125" style="37" customWidth="1"/>
    <col min="5608" max="5862" width="9.33203125" style="37"/>
    <col min="5863" max="5863" width="7.33203125" style="37" customWidth="1"/>
    <col min="5864" max="6118" width="9.33203125" style="37"/>
    <col min="6119" max="6119" width="7.33203125" style="37" customWidth="1"/>
    <col min="6120" max="6374" width="9.33203125" style="37"/>
    <col min="6375" max="6375" width="7.33203125" style="37" customWidth="1"/>
    <col min="6376" max="6630" width="9.33203125" style="37"/>
    <col min="6631" max="6631" width="7.33203125" style="37" customWidth="1"/>
    <col min="6632" max="6886" width="9.33203125" style="37"/>
    <col min="6887" max="6887" width="7.33203125" style="37" customWidth="1"/>
    <col min="6888" max="7142" width="9.33203125" style="37"/>
    <col min="7143" max="7143" width="7.33203125" style="37" customWidth="1"/>
    <col min="7144" max="7398" width="9.33203125" style="37"/>
    <col min="7399" max="7399" width="7.33203125" style="37" customWidth="1"/>
    <col min="7400" max="7654" width="9.33203125" style="37"/>
    <col min="7655" max="7655" width="7.33203125" style="37" customWidth="1"/>
    <col min="7656" max="7910" width="9.33203125" style="37"/>
    <col min="7911" max="7911" width="7.33203125" style="37" customWidth="1"/>
    <col min="7912" max="8166" width="9.33203125" style="37"/>
    <col min="8167" max="8167" width="7.33203125" style="37" customWidth="1"/>
    <col min="8168" max="8422" width="9.33203125" style="37"/>
    <col min="8423" max="8423" width="7.33203125" style="37" customWidth="1"/>
    <col min="8424" max="8678" width="9.33203125" style="37"/>
    <col min="8679" max="8679" width="7.33203125" style="37" customWidth="1"/>
    <col min="8680" max="8934" width="9.33203125" style="37"/>
    <col min="8935" max="8935" width="7.33203125" style="37" customWidth="1"/>
    <col min="8936" max="9190" width="9.33203125" style="37"/>
    <col min="9191" max="9191" width="7.33203125" style="37" customWidth="1"/>
    <col min="9192" max="9446" width="9.33203125" style="37"/>
    <col min="9447" max="9447" width="7.33203125" style="37" customWidth="1"/>
    <col min="9448" max="9702" width="9.33203125" style="37"/>
    <col min="9703" max="9703" width="7.33203125" style="37" customWidth="1"/>
    <col min="9704" max="9958" width="9.33203125" style="37"/>
    <col min="9959" max="9959" width="7.33203125" style="37" customWidth="1"/>
    <col min="9960" max="10214" width="9.33203125" style="37"/>
    <col min="10215" max="10215" width="7.33203125" style="37" customWidth="1"/>
    <col min="10216" max="10470" width="9.33203125" style="37"/>
    <col min="10471" max="10471" width="7.33203125" style="37" customWidth="1"/>
    <col min="10472" max="10726" width="9.33203125" style="37"/>
    <col min="10727" max="10727" width="7.33203125" style="37" customWidth="1"/>
    <col min="10728" max="10982" width="9.33203125" style="37"/>
    <col min="10983" max="10983" width="7.33203125" style="37" customWidth="1"/>
    <col min="10984" max="11238" width="9.33203125" style="37"/>
    <col min="11239" max="11239" width="7.33203125" style="37" customWidth="1"/>
    <col min="11240" max="11494" width="9.33203125" style="37"/>
    <col min="11495" max="11495" width="7.33203125" style="37" customWidth="1"/>
    <col min="11496" max="11750" width="9.33203125" style="37"/>
    <col min="11751" max="11751" width="7.33203125" style="37" customWidth="1"/>
    <col min="11752" max="12006" width="9.33203125" style="37"/>
    <col min="12007" max="12007" width="7.33203125" style="37" customWidth="1"/>
    <col min="12008" max="12262" width="9.33203125" style="37"/>
    <col min="12263" max="12263" width="7.33203125" style="37" customWidth="1"/>
    <col min="12264" max="12518" width="9.33203125" style="37"/>
    <col min="12519" max="12519" width="7.33203125" style="37" customWidth="1"/>
    <col min="12520" max="12774" width="9.33203125" style="37"/>
    <col min="12775" max="12775" width="7.33203125" style="37" customWidth="1"/>
    <col min="12776" max="13030" width="9.33203125" style="37"/>
    <col min="13031" max="13031" width="7.33203125" style="37" customWidth="1"/>
    <col min="13032" max="13286" width="9.33203125" style="37"/>
    <col min="13287" max="13287" width="7.33203125" style="37" customWidth="1"/>
    <col min="13288" max="13542" width="9.33203125" style="37"/>
    <col min="13543" max="13543" width="7.33203125" style="37" customWidth="1"/>
    <col min="13544" max="13798" width="9.33203125" style="37"/>
    <col min="13799" max="13799" width="7.33203125" style="37" customWidth="1"/>
    <col min="13800" max="14054" width="9.33203125" style="37"/>
    <col min="14055" max="14055" width="7.33203125" style="37" customWidth="1"/>
    <col min="14056" max="14310" width="9.33203125" style="37"/>
    <col min="14311" max="14311" width="7.33203125" style="37" customWidth="1"/>
    <col min="14312" max="14566" width="9.33203125" style="37"/>
    <col min="14567" max="14567" width="7.33203125" style="37" customWidth="1"/>
    <col min="14568" max="14822" width="9.33203125" style="37"/>
    <col min="14823" max="14823" width="7.33203125" style="37" customWidth="1"/>
    <col min="14824" max="15078" width="9.33203125" style="37"/>
    <col min="15079" max="15079" width="7.33203125" style="37" customWidth="1"/>
    <col min="15080" max="15334" width="9.33203125" style="37"/>
    <col min="15335" max="15335" width="7.33203125" style="37" customWidth="1"/>
    <col min="15336" max="15590" width="9.33203125" style="37"/>
    <col min="15591" max="15591" width="7.33203125" style="37" customWidth="1"/>
    <col min="15592" max="15846" width="9.33203125" style="37"/>
    <col min="15847" max="15847" width="7.33203125" style="37" customWidth="1"/>
    <col min="15848" max="16102" width="9.33203125" style="37"/>
    <col min="16103" max="16103" width="7.33203125" style="37" customWidth="1"/>
    <col min="16104" max="16384" width="9.33203125" style="37"/>
  </cols>
  <sheetData>
    <row r="1" spans="1:4" s="357" customFormat="1" ht="30" customHeight="1" x14ac:dyDescent="0.25">
      <c r="A1" s="361">
        <v>2</v>
      </c>
      <c r="B1" s="437" t="str">
        <f>IF($A$1=1,C1,D1)</f>
        <v>Direct investment: quarterly data</v>
      </c>
      <c r="C1" s="438" t="s">
        <v>26</v>
      </c>
      <c r="D1" s="358" t="s">
        <v>489</v>
      </c>
    </row>
    <row r="2" spans="1:4" s="34" customFormat="1" ht="4.8" customHeight="1" x14ac:dyDescent="0.25">
      <c r="A2" s="361"/>
      <c r="B2" s="359"/>
      <c r="C2" s="359"/>
      <c r="D2" s="360"/>
    </row>
    <row r="3" spans="1:4" s="152" customFormat="1" x14ac:dyDescent="0.25">
      <c r="A3" s="362" t="s">
        <v>386</v>
      </c>
      <c r="B3" s="151" t="str">
        <f t="shared" ref="B3:B26" si="0">IF($A$1=1,C3,D3)</f>
        <v>Directional principle</v>
      </c>
      <c r="C3" s="151" t="s">
        <v>114</v>
      </c>
      <c r="D3" s="151" t="s">
        <v>155</v>
      </c>
    </row>
    <row r="4" spans="1:4" s="153" customFormat="1" x14ac:dyDescent="0.25">
      <c r="A4" s="363" t="s">
        <v>387</v>
      </c>
      <c r="B4" s="252" t="str">
        <f t="shared" si="0"/>
        <v xml:space="preserve">1.1 Direct investment, Directional principle presentation, flows </v>
      </c>
      <c r="C4" t="s">
        <v>150</v>
      </c>
      <c r="D4" t="s">
        <v>160</v>
      </c>
    </row>
    <row r="5" spans="1:4" s="153" customFormat="1" x14ac:dyDescent="0.25">
      <c r="A5" s="363"/>
      <c r="B5" s="252" t="str">
        <f t="shared" si="0"/>
        <v>1.2 Direct investment, Directional principle presentation, positions</v>
      </c>
      <c r="C5" t="s">
        <v>151</v>
      </c>
      <c r="D5" t="s">
        <v>161</v>
      </c>
    </row>
    <row r="6" spans="1:4" s="153" customFormat="1" x14ac:dyDescent="0.25">
      <c r="A6" s="361"/>
      <c r="B6" s="252" t="str">
        <f t="shared" si="0"/>
        <v>1.3 Direct investment, Directional principle presentation, sectoral breakdown, flows</v>
      </c>
      <c r="C6" t="s">
        <v>152</v>
      </c>
      <c r="D6" t="s">
        <v>162</v>
      </c>
    </row>
    <row r="7" spans="1:4" s="153" customFormat="1" x14ac:dyDescent="0.25">
      <c r="A7" s="364"/>
      <c r="B7" s="252" t="str">
        <f t="shared" si="0"/>
        <v>1.4 Direct investment, Directional principle presentation, sectoral breakdown, positions</v>
      </c>
      <c r="C7" t="s">
        <v>153</v>
      </c>
      <c r="D7" t="s">
        <v>163</v>
      </c>
    </row>
    <row r="8" spans="1:4" s="153" customFormat="1" x14ac:dyDescent="0.25">
      <c r="A8" s="361"/>
      <c r="B8" s="252" t="str">
        <f t="shared" si="0"/>
        <v>1.5 Direct investment, Directional principle presentation: Reconsoliation of FDI positions with transactions data</v>
      </c>
      <c r="C8" t="s">
        <v>154</v>
      </c>
      <c r="D8" t="s">
        <v>164</v>
      </c>
    </row>
    <row r="9" spans="1:4" s="153" customFormat="1" x14ac:dyDescent="0.25">
      <c r="A9" s="361"/>
      <c r="B9" s="252" t="str">
        <f t="shared" ref="B9" si="1">IF($A$1=1,C9,D9)</f>
        <v>1.6 Income on direct investment</v>
      </c>
      <c r="C9" t="s">
        <v>394</v>
      </c>
      <c r="D9" t="s">
        <v>395</v>
      </c>
    </row>
    <row r="10" spans="1:4" s="153" customFormat="1" x14ac:dyDescent="0.25">
      <c r="A10" s="361"/>
      <c r="B10" s="252"/>
      <c r="C10" s="224"/>
      <c r="D10" s="224"/>
    </row>
    <row r="11" spans="1:4" s="156" customFormat="1" x14ac:dyDescent="0.25">
      <c r="A11" s="361"/>
      <c r="B11" s="155" t="str">
        <f t="shared" si="0"/>
        <v>Assets/Liabilities principle</v>
      </c>
      <c r="C11" s="155" t="s">
        <v>113</v>
      </c>
      <c r="D11" s="155" t="s">
        <v>156</v>
      </c>
    </row>
    <row r="12" spans="1:4" s="153" customFormat="1" x14ac:dyDescent="0.25">
      <c r="A12" s="361"/>
      <c r="B12" s="252" t="str">
        <f t="shared" si="0"/>
        <v>1.7 Direct investment, Assets/Liabilities principle presentation, flows</v>
      </c>
      <c r="C12" t="s">
        <v>396</v>
      </c>
      <c r="D12" t="s">
        <v>402</v>
      </c>
    </row>
    <row r="13" spans="1:4" s="153" customFormat="1" x14ac:dyDescent="0.25">
      <c r="A13" s="361"/>
      <c r="B13" s="252" t="str">
        <f t="shared" si="0"/>
        <v>1.8 Direct investment, Assets/Liabilities principle presentation, positions</v>
      </c>
      <c r="C13" t="s">
        <v>397</v>
      </c>
      <c r="D13" t="s">
        <v>403</v>
      </c>
    </row>
    <row r="14" spans="1:4" s="153" customFormat="1" x14ac:dyDescent="0.25">
      <c r="A14" s="361"/>
      <c r="B14" s="252" t="str">
        <f t="shared" si="0"/>
        <v xml:space="preserve">1.9 Direct investment, Assets/Liabilities principle presentation, sectoral breakdown, flows </v>
      </c>
      <c r="C14" t="s">
        <v>398</v>
      </c>
      <c r="D14" t="s">
        <v>404</v>
      </c>
    </row>
    <row r="15" spans="1:4" s="153" customFormat="1" x14ac:dyDescent="0.25">
      <c r="A15" s="361"/>
      <c r="B15" s="252" t="str">
        <f t="shared" si="0"/>
        <v>1.10 Direct investment, Assets/Liabilities principle presentation, sectoral breakdown, positions</v>
      </c>
      <c r="C15" t="s">
        <v>399</v>
      </c>
      <c r="D15" t="s">
        <v>405</v>
      </c>
    </row>
    <row r="16" spans="1:4" s="153" customFormat="1" x14ac:dyDescent="0.25">
      <c r="A16" s="361"/>
      <c r="B16" s="252" t="str">
        <f t="shared" si="0"/>
        <v>1.11 Direct investment, Assets and Liabilities presentation: Reconsoliation of FDI positions with transactions data</v>
      </c>
      <c r="C16" t="s">
        <v>400</v>
      </c>
      <c r="D16" t="s">
        <v>406</v>
      </c>
    </row>
    <row r="17" spans="1:4" s="153" customFormat="1" x14ac:dyDescent="0.25">
      <c r="A17" s="361"/>
      <c r="B17" s="252" t="str">
        <f t="shared" si="0"/>
        <v>1.12 Income on direct investment</v>
      </c>
      <c r="C17" t="s">
        <v>401</v>
      </c>
      <c r="D17" t="s">
        <v>407</v>
      </c>
    </row>
    <row r="18" spans="1:4" s="157" customFormat="1" x14ac:dyDescent="0.25">
      <c r="A18" s="361"/>
      <c r="D18" s="154"/>
    </row>
    <row r="19" spans="1:4" x14ac:dyDescent="0.25">
      <c r="B19" s="205" t="str">
        <f t="shared" si="0"/>
        <v>Last updated on: 31.03.2025</v>
      </c>
      <c r="C19" s="205" t="s">
        <v>520</v>
      </c>
      <c r="D19" s="231" t="s">
        <v>521</v>
      </c>
    </row>
    <row r="20" spans="1:4" x14ac:dyDescent="0.25">
      <c r="B20" s="206"/>
      <c r="C20" s="206"/>
      <c r="D20" s="205"/>
    </row>
    <row r="21" spans="1:4" ht="38.4" customHeight="1" x14ac:dyDescent="0.25">
      <c r="B21" s="227" t="str">
        <f t="shared" si="0"/>
        <v>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v>
      </c>
      <c r="C21" s="227" t="s">
        <v>490</v>
      </c>
      <c r="D21" s="227" t="s">
        <v>492</v>
      </c>
    </row>
    <row r="22" spans="1:4" x14ac:dyDescent="0.25">
      <c r="B22" s="225"/>
      <c r="C22" s="225"/>
      <c r="D22" s="196"/>
    </row>
    <row r="23" spans="1:4" ht="74.400000000000006" hidden="1" customHeight="1" x14ac:dyDescent="0.25">
      <c r="B23" s="228" t="str">
        <f t="shared" si="0"/>
        <v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v>
      </c>
      <c r="C23" s="228" t="s">
        <v>119</v>
      </c>
      <c r="D23" s="228" t="s">
        <v>157</v>
      </c>
    </row>
    <row r="24" spans="1:4" ht="138" hidden="1" customHeight="1" x14ac:dyDescent="0.25">
      <c r="B24" s="229" t="str">
        <f t="shared" si="0"/>
        <v xml:space="preserve">For FDI statistics compilation according to the assets\liabilities presentation loans, received by resident FDI enterprises from fellow enterprises are recorded in the item “Liabilities, Direct investment, Debt instruments, Investments between fellow enterprises”
For FDI statistics compilation according to the directional principle transactions and positions between fellow enterprises is classified  according to the residency of the ultimate controlling parent of the fellow enterprises:
- if the ultimate controlling parent is resident, loans from non-resident fellow enterprise are classified as outward FDI; 
- if the ultimate controlling parent is non-resident, loans from fellow enterprises are classified as inward FDI. 
Net FDI positions according to the assets/liabilities principle and directional principle remains the same.
</v>
      </c>
      <c r="C24" s="229" t="s">
        <v>124</v>
      </c>
      <c r="D24" s="229" t="s">
        <v>158</v>
      </c>
    </row>
    <row r="25" spans="1:4" x14ac:dyDescent="0.25">
      <c r="B25" s="226"/>
      <c r="C25" s="226"/>
    </row>
    <row r="26" spans="1:4" s="159" customFormat="1" ht="33" customHeight="1" x14ac:dyDescent="0.25">
      <c r="A26" s="361"/>
      <c r="B26" s="230" t="str">
        <f t="shared" si="0"/>
        <v xml:space="preserve"> In some cases, a slight deviation between totals and sum of components is due to rounding of data during electronic data processing. </v>
      </c>
      <c r="C26" s="230" t="s">
        <v>115</v>
      </c>
      <c r="D26" s="230" t="s">
        <v>159</v>
      </c>
    </row>
  </sheetData>
  <hyperlinks>
    <hyperlink ref="B17" location="'1.12'!A1" display="'1.12'!A1"/>
    <hyperlink ref="B16" location="'1.11'!A1" display="'1.11'!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5" location="'1.2'!A1" display="'1.2'!A1"/>
    <hyperlink ref="B4" location="'1.1'!A1" display="'1.1'!A1"/>
    <hyperlink ref="B9" location="'1.6'!A1" display="'1.6'!A1"/>
  </hyperlinks>
  <pageMargins left="0.19685039370078741" right="0.19685039370078741" top="1.1811023622047245" bottom="0.19685039370078741" header="0.31496062992125984" footer="0.31496062992125984"/>
  <pageSetup paperSize="9"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from>
                    <xdr:col>0</xdr:col>
                    <xdr:colOff>7620</xdr:colOff>
                    <xdr:row>0</xdr:row>
                    <xdr:rowOff>22860</xdr:rowOff>
                  </from>
                  <to>
                    <xdr:col>0</xdr:col>
                    <xdr:colOff>601980</xdr:colOff>
                    <xdr:row>0</xdr:row>
                    <xdr:rowOff>304800</xdr:rowOff>
                  </to>
                </anchor>
              </controlPr>
            </control>
          </mc:Choice>
        </mc:AlternateContent>
        <mc:AlternateContent xmlns:mc="http://schemas.openxmlformats.org/markup-compatibility/2006">
          <mc:Choice Requires="x14">
            <control shapeId="2050" r:id="rId5" name="List Box 2">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mc:AlternateContent xmlns:mc="http://schemas.openxmlformats.org/markup-compatibility/2006">
          <mc:Choice Requires="x14">
            <control shapeId="2051" r:id="rId6" name="List Box 3">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8"/>
  <sheetViews>
    <sheetView zoomScale="95" zoomScaleNormal="95" zoomScaleSheetLayoutView="98" zoomScalePageLayoutView="85" workbookViewId="0">
      <pane xSplit="2" ySplit="5" topLeftCell="BW6"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3" width="46.6640625" style="251" hidden="1" customWidth="1" outlineLevel="2"/>
    <col min="4" max="4" width="8.6640625" style="7" hidden="1" customWidth="1" outlineLevel="1" collapsed="1"/>
    <col min="5" max="56" width="8.6640625" style="7" hidden="1" customWidth="1" outlineLevel="1"/>
    <col min="57" max="64" width="8.6640625" style="27" hidden="1" customWidth="1" outlineLevel="1"/>
    <col min="65" max="66" width="8.6640625" style="30" hidden="1" customWidth="1" outlineLevel="1"/>
    <col min="67"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100" ht="13.2" x14ac:dyDescent="0.25">
      <c r="A1" s="31" t="str">
        <f>IF('1'!A1=1,"до змісту","to title")</f>
        <v>to title</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100" s="2" customFormat="1" ht="42.75" customHeight="1" x14ac:dyDescent="0.2">
      <c r="A2" s="263" t="str">
        <f>IF('1'!$A$1=1,B2,C2)</f>
        <v>1.9. Direct investment, Assets/Liabilities principle presentation, flows, sectoral breakdown (1)</v>
      </c>
      <c r="B2" s="265" t="s">
        <v>412</v>
      </c>
      <c r="C2" s="265" t="s">
        <v>413</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2"/>
      <c r="CF2" s="82"/>
      <c r="CG2" s="82"/>
      <c r="CH2" s="82"/>
      <c r="CI2" s="82"/>
      <c r="CJ2" s="82"/>
      <c r="CK2" s="82"/>
      <c r="CL2" s="82"/>
      <c r="CM2" s="82"/>
      <c r="CN2" s="82"/>
      <c r="CO2" s="82"/>
      <c r="CP2" s="82"/>
      <c r="CQ2" s="82"/>
      <c r="CR2" s="82"/>
      <c r="CS2" s="82"/>
      <c r="CT2" s="82"/>
      <c r="CU2" s="82"/>
    </row>
    <row r="3" spans="1:100" s="2" customFormat="1" ht="13.35" customHeight="1" x14ac:dyDescent="0.25">
      <c r="A3" s="116" t="str">
        <f>IF('1'!$A$1=1,B3,C3)</f>
        <v>million US dollars</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100" s="1" customFormat="1" ht="13.35" customHeight="1" x14ac:dyDescent="0.25">
      <c r="A4" s="9"/>
      <c r="B4" s="235"/>
      <c r="C4" s="235"/>
      <c r="D4" s="450">
        <v>2001</v>
      </c>
      <c r="E4" s="451"/>
      <c r="F4" s="451"/>
      <c r="G4" s="452"/>
      <c r="H4" s="450">
        <v>2002</v>
      </c>
      <c r="I4" s="451"/>
      <c r="J4" s="451"/>
      <c r="K4" s="452"/>
      <c r="L4" s="450">
        <v>2003</v>
      </c>
      <c r="M4" s="451"/>
      <c r="N4" s="451"/>
      <c r="O4" s="452"/>
      <c r="P4" s="450">
        <v>2004</v>
      </c>
      <c r="Q4" s="451"/>
      <c r="R4" s="451"/>
      <c r="S4" s="452"/>
      <c r="T4" s="450">
        <v>2005</v>
      </c>
      <c r="U4" s="451"/>
      <c r="V4" s="451"/>
      <c r="W4" s="452"/>
      <c r="X4" s="450">
        <v>2006</v>
      </c>
      <c r="Y4" s="451"/>
      <c r="Z4" s="451"/>
      <c r="AA4" s="452"/>
      <c r="AB4" s="450">
        <v>2007</v>
      </c>
      <c r="AC4" s="451"/>
      <c r="AD4" s="451"/>
      <c r="AE4" s="452"/>
      <c r="AF4" s="450">
        <v>2008</v>
      </c>
      <c r="AG4" s="451"/>
      <c r="AH4" s="451"/>
      <c r="AI4" s="452"/>
      <c r="AJ4" s="450">
        <v>2009</v>
      </c>
      <c r="AK4" s="451"/>
      <c r="AL4" s="451"/>
      <c r="AM4" s="452"/>
      <c r="AN4" s="450">
        <v>2010</v>
      </c>
      <c r="AO4" s="451"/>
      <c r="AP4" s="451"/>
      <c r="AQ4" s="452"/>
      <c r="AR4" s="450">
        <v>2011</v>
      </c>
      <c r="AS4" s="451"/>
      <c r="AT4" s="451"/>
      <c r="AU4" s="452"/>
      <c r="AV4" s="450">
        <v>2012</v>
      </c>
      <c r="AW4" s="451"/>
      <c r="AX4" s="451"/>
      <c r="AY4" s="452"/>
      <c r="AZ4" s="450">
        <v>2013</v>
      </c>
      <c r="BA4" s="451"/>
      <c r="BB4" s="451"/>
      <c r="BC4" s="452"/>
      <c r="BD4" s="450">
        <v>2014</v>
      </c>
      <c r="BE4" s="451"/>
      <c r="BF4" s="451"/>
      <c r="BG4" s="452"/>
      <c r="BH4" s="450">
        <v>2015</v>
      </c>
      <c r="BI4" s="451"/>
      <c r="BJ4" s="451"/>
      <c r="BK4" s="452"/>
      <c r="BL4" s="450">
        <v>2016</v>
      </c>
      <c r="BM4" s="451"/>
      <c r="BN4" s="451"/>
      <c r="BO4" s="452"/>
      <c r="BP4" s="450">
        <v>2017</v>
      </c>
      <c r="BQ4" s="451"/>
      <c r="BR4" s="451"/>
      <c r="BS4" s="452"/>
      <c r="BT4" s="450">
        <v>2018</v>
      </c>
      <c r="BU4" s="451"/>
      <c r="BV4" s="451"/>
      <c r="BW4" s="452"/>
      <c r="BX4" s="456">
        <v>2019</v>
      </c>
      <c r="BY4" s="457"/>
      <c r="BZ4" s="457"/>
      <c r="CA4" s="458"/>
      <c r="CB4" s="448">
        <v>2020</v>
      </c>
      <c r="CC4" s="462"/>
      <c r="CD4" s="462"/>
      <c r="CE4" s="462"/>
      <c r="CF4" s="464">
        <v>2021</v>
      </c>
      <c r="CG4" s="465"/>
      <c r="CH4" s="465"/>
      <c r="CI4" s="465"/>
      <c r="CJ4" s="464" t="s">
        <v>138</v>
      </c>
      <c r="CK4" s="465"/>
      <c r="CL4" s="465"/>
      <c r="CM4" s="465"/>
      <c r="CN4" s="464" t="s">
        <v>146</v>
      </c>
      <c r="CO4" s="465"/>
      <c r="CP4" s="465"/>
      <c r="CQ4" s="465"/>
      <c r="CR4" s="464" t="s">
        <v>424</v>
      </c>
      <c r="CS4" s="465"/>
      <c r="CT4" s="465"/>
      <c r="CU4" s="465"/>
      <c r="CV4" s="439"/>
    </row>
    <row r="5" spans="1:100" s="1" customFormat="1" ht="13.35" customHeight="1" x14ac:dyDescent="0.25">
      <c r="A5" s="10"/>
      <c r="B5" s="236"/>
      <c r="C5" s="236"/>
      <c r="D5" s="8" t="s">
        <v>6</v>
      </c>
      <c r="E5" s="8" t="s">
        <v>7</v>
      </c>
      <c r="F5" s="8" t="s">
        <v>8</v>
      </c>
      <c r="G5" s="8" t="s">
        <v>9</v>
      </c>
      <c r="H5" s="8" t="s">
        <v>6</v>
      </c>
      <c r="I5" s="8" t="s">
        <v>7</v>
      </c>
      <c r="J5" s="8" t="s">
        <v>8</v>
      </c>
      <c r="K5" s="8" t="s">
        <v>9</v>
      </c>
      <c r="L5" s="8" t="s">
        <v>6</v>
      </c>
      <c r="M5" s="8" t="s">
        <v>7</v>
      </c>
      <c r="N5" s="8" t="s">
        <v>8</v>
      </c>
      <c r="O5" s="8" t="s">
        <v>9</v>
      </c>
      <c r="P5" s="8" t="s">
        <v>6</v>
      </c>
      <c r="Q5" s="8" t="s">
        <v>7</v>
      </c>
      <c r="R5" s="8" t="s">
        <v>8</v>
      </c>
      <c r="S5" s="8" t="s">
        <v>9</v>
      </c>
      <c r="T5" s="8" t="s">
        <v>6</v>
      </c>
      <c r="U5" s="8" t="s">
        <v>7</v>
      </c>
      <c r="V5" s="8" t="s">
        <v>8</v>
      </c>
      <c r="W5" s="8" t="s">
        <v>9</v>
      </c>
      <c r="X5" s="8" t="s">
        <v>6</v>
      </c>
      <c r="Y5" s="8" t="s">
        <v>7</v>
      </c>
      <c r="Z5" s="8" t="s">
        <v>8</v>
      </c>
      <c r="AA5" s="8" t="s">
        <v>9</v>
      </c>
      <c r="AB5" s="8" t="s">
        <v>6</v>
      </c>
      <c r="AC5" s="8" t="s">
        <v>7</v>
      </c>
      <c r="AD5" s="8" t="s">
        <v>8</v>
      </c>
      <c r="AE5" s="8" t="s">
        <v>9</v>
      </c>
      <c r="AF5" s="8" t="s">
        <v>6</v>
      </c>
      <c r="AG5" s="8" t="s">
        <v>7</v>
      </c>
      <c r="AH5" s="8" t="s">
        <v>8</v>
      </c>
      <c r="AI5" s="8" t="s">
        <v>9</v>
      </c>
      <c r="AJ5" s="8" t="s">
        <v>6</v>
      </c>
      <c r="AK5" s="8" t="s">
        <v>7</v>
      </c>
      <c r="AL5" s="8" t="s">
        <v>8</v>
      </c>
      <c r="AM5" s="8" t="s">
        <v>9</v>
      </c>
      <c r="AN5" s="8" t="s">
        <v>6</v>
      </c>
      <c r="AO5" s="8" t="s">
        <v>7</v>
      </c>
      <c r="AP5" s="8" t="s">
        <v>8</v>
      </c>
      <c r="AQ5" s="8" t="s">
        <v>9</v>
      </c>
      <c r="AR5" s="8" t="s">
        <v>6</v>
      </c>
      <c r="AS5" s="8" t="s">
        <v>7</v>
      </c>
      <c r="AT5" s="8" t="s">
        <v>8</v>
      </c>
      <c r="AU5" s="8" t="s">
        <v>9</v>
      </c>
      <c r="AV5" s="8" t="s">
        <v>6</v>
      </c>
      <c r="AW5" s="8" t="s">
        <v>7</v>
      </c>
      <c r="AX5" s="8" t="s">
        <v>8</v>
      </c>
      <c r="AY5" s="8" t="s">
        <v>9</v>
      </c>
      <c r="AZ5" s="8" t="s">
        <v>6</v>
      </c>
      <c r="BA5" s="8" t="s">
        <v>7</v>
      </c>
      <c r="BB5" s="8" t="s">
        <v>8</v>
      </c>
      <c r="BC5" s="8" t="s">
        <v>9</v>
      </c>
      <c r="BD5" s="8" t="s">
        <v>6</v>
      </c>
      <c r="BE5" s="8" t="s">
        <v>7</v>
      </c>
      <c r="BF5" s="8" t="s">
        <v>8</v>
      </c>
      <c r="BG5" s="8" t="s">
        <v>9</v>
      </c>
      <c r="BH5" s="8" t="s">
        <v>6</v>
      </c>
      <c r="BI5" s="8" t="s">
        <v>7</v>
      </c>
      <c r="BJ5" s="8" t="s">
        <v>8</v>
      </c>
      <c r="BK5" s="8" t="s">
        <v>9</v>
      </c>
      <c r="BL5" s="8" t="s">
        <v>6</v>
      </c>
      <c r="BM5" s="8" t="s">
        <v>7</v>
      </c>
      <c r="BN5" s="8" t="s">
        <v>8</v>
      </c>
      <c r="BO5" s="8" t="s">
        <v>9</v>
      </c>
      <c r="BP5" s="8" t="s">
        <v>6</v>
      </c>
      <c r="BQ5" s="8" t="s">
        <v>7</v>
      </c>
      <c r="BR5" s="8" t="s">
        <v>8</v>
      </c>
      <c r="BS5" s="8" t="s">
        <v>9</v>
      </c>
      <c r="BT5" s="8" t="s">
        <v>6</v>
      </c>
      <c r="BU5" s="8" t="s">
        <v>7</v>
      </c>
      <c r="BV5" s="8" t="s">
        <v>11</v>
      </c>
      <c r="BW5" s="8" t="s">
        <v>9</v>
      </c>
      <c r="BX5" s="8" t="s">
        <v>6</v>
      </c>
      <c r="BY5" s="8" t="s">
        <v>7</v>
      </c>
      <c r="BZ5" s="8" t="s">
        <v>11</v>
      </c>
      <c r="CA5" s="8" t="s">
        <v>9</v>
      </c>
      <c r="CB5" s="8" t="s">
        <v>6</v>
      </c>
      <c r="CC5" s="8" t="s">
        <v>7</v>
      </c>
      <c r="CD5" s="8" t="s">
        <v>11</v>
      </c>
      <c r="CE5" s="8" t="s">
        <v>9</v>
      </c>
      <c r="CF5" s="77" t="s">
        <v>6</v>
      </c>
      <c r="CG5" s="77" t="s">
        <v>57</v>
      </c>
      <c r="CH5" s="28" t="s">
        <v>11</v>
      </c>
      <c r="CI5" s="219" t="s">
        <v>9</v>
      </c>
      <c r="CJ5" s="77" t="s">
        <v>6</v>
      </c>
      <c r="CK5" s="77" t="s">
        <v>57</v>
      </c>
      <c r="CL5" s="28" t="s">
        <v>11</v>
      </c>
      <c r="CM5" s="219" t="s">
        <v>9</v>
      </c>
      <c r="CN5" s="77" t="s">
        <v>6</v>
      </c>
      <c r="CO5" s="77" t="s">
        <v>57</v>
      </c>
      <c r="CP5" s="28" t="s">
        <v>11</v>
      </c>
      <c r="CQ5" s="222" t="s">
        <v>9</v>
      </c>
      <c r="CR5" s="77" t="s">
        <v>6</v>
      </c>
      <c r="CS5" s="77" t="s">
        <v>57</v>
      </c>
      <c r="CT5" s="28" t="s">
        <v>11</v>
      </c>
      <c r="CU5" s="393" t="s">
        <v>140</v>
      </c>
    </row>
    <row r="6" spans="1:100" s="52" customFormat="1" ht="20.100000000000001" customHeight="1" x14ac:dyDescent="0.2">
      <c r="A6" s="51" t="str">
        <f>IF('1'!$A$1=1,B6,C6)</f>
        <v>DIRECT INVESTMENT (I + II)</v>
      </c>
      <c r="B6" s="237" t="s">
        <v>74</v>
      </c>
      <c r="C6" s="237" t="s">
        <v>194</v>
      </c>
      <c r="D6" s="187">
        <v>-197</v>
      </c>
      <c r="E6" s="187">
        <v>-326</v>
      </c>
      <c r="F6" s="187">
        <v>-96</v>
      </c>
      <c r="G6" s="187">
        <v>-150</v>
      </c>
      <c r="H6" s="187">
        <v>-123</v>
      </c>
      <c r="I6" s="187">
        <v>-119</v>
      </c>
      <c r="J6" s="187">
        <v>-156</v>
      </c>
      <c r="K6" s="187">
        <v>-300</v>
      </c>
      <c r="L6" s="187">
        <v>-238</v>
      </c>
      <c r="M6" s="187">
        <v>-454</v>
      </c>
      <c r="N6" s="187">
        <v>-390</v>
      </c>
      <c r="O6" s="187">
        <v>-329</v>
      </c>
      <c r="P6" s="187">
        <v>-333</v>
      </c>
      <c r="Q6" s="187">
        <v>-614</v>
      </c>
      <c r="R6" s="187">
        <v>-420</v>
      </c>
      <c r="S6" s="187">
        <v>-344</v>
      </c>
      <c r="T6" s="187">
        <v>-247</v>
      </c>
      <c r="U6" s="187">
        <v>-365</v>
      </c>
      <c r="V6" s="187">
        <v>-447</v>
      </c>
      <c r="W6" s="187">
        <v>-6474</v>
      </c>
      <c r="X6" s="187">
        <v>-1153</v>
      </c>
      <c r="Y6" s="187">
        <v>-1489</v>
      </c>
      <c r="Z6" s="187">
        <v>-1736</v>
      </c>
      <c r="AA6" s="187">
        <v>-1359</v>
      </c>
      <c r="AB6" s="187">
        <v>-1709</v>
      </c>
      <c r="AC6" s="187">
        <v>-1934</v>
      </c>
      <c r="AD6" s="187">
        <v>-3927</v>
      </c>
      <c r="AE6" s="187">
        <v>-1648</v>
      </c>
      <c r="AF6" s="187">
        <v>-2430</v>
      </c>
      <c r="AG6" s="187">
        <v>-3091</v>
      </c>
      <c r="AH6" s="187">
        <v>-3324</v>
      </c>
      <c r="AI6" s="187">
        <v>-1058</v>
      </c>
      <c r="AJ6" s="187">
        <v>-883</v>
      </c>
      <c r="AK6" s="187">
        <v>-1279</v>
      </c>
      <c r="AL6" s="187">
        <v>-1210</v>
      </c>
      <c r="AM6" s="187">
        <v>-1282</v>
      </c>
      <c r="AN6" s="187">
        <v>-923</v>
      </c>
      <c r="AO6" s="187">
        <v>-1196</v>
      </c>
      <c r="AP6" s="187">
        <v>-1470</v>
      </c>
      <c r="AQ6" s="187">
        <v>-2170</v>
      </c>
      <c r="AR6" s="187">
        <v>-880</v>
      </c>
      <c r="AS6" s="187">
        <v>-2422</v>
      </c>
      <c r="AT6" s="187">
        <v>-2090</v>
      </c>
      <c r="AU6" s="187">
        <v>-1623</v>
      </c>
      <c r="AV6" s="187">
        <v>-2012</v>
      </c>
      <c r="AW6" s="187">
        <v>-1270</v>
      </c>
      <c r="AX6" s="187">
        <v>-2037</v>
      </c>
      <c r="AY6" s="187">
        <v>-1876</v>
      </c>
      <c r="AZ6" s="187">
        <v>-1082</v>
      </c>
      <c r="BA6" s="187">
        <v>-496</v>
      </c>
      <c r="BB6" s="187">
        <v>-1510</v>
      </c>
      <c r="BC6" s="187">
        <v>-991</v>
      </c>
      <c r="BD6" s="187">
        <v>665</v>
      </c>
      <c r="BE6" s="187">
        <v>319</v>
      </c>
      <c r="BF6" s="187">
        <v>-725</v>
      </c>
      <c r="BG6" s="187">
        <v>-558</v>
      </c>
      <c r="BH6" s="187">
        <v>3390</v>
      </c>
      <c r="BI6" s="187">
        <v>-3159</v>
      </c>
      <c r="BJ6" s="187">
        <v>-1170</v>
      </c>
      <c r="BK6" s="187">
        <v>1175</v>
      </c>
      <c r="BL6" s="187">
        <v>-468</v>
      </c>
      <c r="BM6" s="187">
        <v>-2200</v>
      </c>
      <c r="BN6" s="187">
        <v>-1109</v>
      </c>
      <c r="BO6" s="187">
        <v>-178</v>
      </c>
      <c r="BP6" s="187">
        <v>-964</v>
      </c>
      <c r="BQ6" s="187">
        <v>-1374</v>
      </c>
      <c r="BR6" s="187">
        <v>-391</v>
      </c>
      <c r="BS6" s="187">
        <v>-717</v>
      </c>
      <c r="BT6" s="187">
        <v>-1870</v>
      </c>
      <c r="BU6" s="187">
        <v>-912</v>
      </c>
      <c r="BV6" s="187">
        <v>-21</v>
      </c>
      <c r="BW6" s="187">
        <v>-2056</v>
      </c>
      <c r="BX6" s="187">
        <v>-864</v>
      </c>
      <c r="BY6" s="187">
        <v>-1428</v>
      </c>
      <c r="BZ6" s="187">
        <v>-2101</v>
      </c>
      <c r="CA6" s="187">
        <v>-782</v>
      </c>
      <c r="CB6" s="187">
        <v>1630</v>
      </c>
      <c r="CC6" s="187">
        <v>-1274</v>
      </c>
      <c r="CD6" s="187">
        <v>7</v>
      </c>
      <c r="CE6" s="187">
        <v>-305</v>
      </c>
      <c r="CF6" s="187">
        <v>-1517</v>
      </c>
      <c r="CG6" s="187">
        <v>-1193</v>
      </c>
      <c r="CH6" s="187">
        <v>-2524</v>
      </c>
      <c r="CI6" s="59">
        <v>-2284</v>
      </c>
      <c r="CJ6" s="187">
        <v>818</v>
      </c>
      <c r="CK6" s="187">
        <v>-494</v>
      </c>
      <c r="CL6" s="187">
        <v>-378</v>
      </c>
      <c r="CM6" s="59">
        <v>-133</v>
      </c>
      <c r="CN6" s="187">
        <v>-1145</v>
      </c>
      <c r="CO6" s="187">
        <v>-1304</v>
      </c>
      <c r="CP6" s="187">
        <v>-1640</v>
      </c>
      <c r="CQ6" s="59">
        <v>-354</v>
      </c>
      <c r="CR6" s="187">
        <v>-1925</v>
      </c>
      <c r="CS6" s="187">
        <v>-1132</v>
      </c>
      <c r="CT6" s="187">
        <v>-170</v>
      </c>
      <c r="CU6" s="59">
        <v>-264</v>
      </c>
    </row>
    <row r="7" spans="1:100" s="2" customFormat="1" ht="14.25" customHeight="1" x14ac:dyDescent="0.2">
      <c r="A7" s="58" t="str">
        <f>IF('1'!$A$1=1,B7,C7)</f>
        <v>I Banks (I.A - I.L)</v>
      </c>
      <c r="B7" s="239" t="s">
        <v>42</v>
      </c>
      <c r="C7" s="239" t="s">
        <v>236</v>
      </c>
      <c r="D7" s="122">
        <v>-6</v>
      </c>
      <c r="E7" s="122">
        <v>-3</v>
      </c>
      <c r="F7" s="122">
        <v>1</v>
      </c>
      <c r="G7" s="122">
        <v>-27</v>
      </c>
      <c r="H7" s="122">
        <v>-1</v>
      </c>
      <c r="I7" s="122">
        <v>6</v>
      </c>
      <c r="J7" s="122">
        <v>10</v>
      </c>
      <c r="K7" s="122">
        <v>-23</v>
      </c>
      <c r="L7" s="122">
        <v>0</v>
      </c>
      <c r="M7" s="122">
        <v>-5</v>
      </c>
      <c r="N7" s="122">
        <v>1</v>
      </c>
      <c r="O7" s="122">
        <v>-46</v>
      </c>
      <c r="P7" s="122">
        <v>-6</v>
      </c>
      <c r="Q7" s="122">
        <v>-5</v>
      </c>
      <c r="R7" s="122">
        <v>-16</v>
      </c>
      <c r="S7" s="122">
        <v>-5</v>
      </c>
      <c r="T7" s="122">
        <v>-25</v>
      </c>
      <c r="U7" s="122">
        <v>0</v>
      </c>
      <c r="V7" s="122">
        <v>0</v>
      </c>
      <c r="W7" s="122">
        <v>-1028</v>
      </c>
      <c r="X7" s="122">
        <v>-71</v>
      </c>
      <c r="Y7" s="122">
        <v>-347</v>
      </c>
      <c r="Z7" s="122">
        <v>-713</v>
      </c>
      <c r="AA7" s="122">
        <v>-258.14999999999998</v>
      </c>
      <c r="AB7" s="122">
        <v>-385</v>
      </c>
      <c r="AC7" s="122">
        <v>-427</v>
      </c>
      <c r="AD7" s="122">
        <v>-946</v>
      </c>
      <c r="AE7" s="122">
        <v>-322</v>
      </c>
      <c r="AF7" s="122">
        <v>-1035</v>
      </c>
      <c r="AG7" s="122">
        <v>-1177</v>
      </c>
      <c r="AH7" s="122">
        <v>-852</v>
      </c>
      <c r="AI7" s="122">
        <v>-662</v>
      </c>
      <c r="AJ7" s="122">
        <v>-201</v>
      </c>
      <c r="AK7" s="122">
        <v>-498</v>
      </c>
      <c r="AL7" s="122">
        <v>-667</v>
      </c>
      <c r="AM7" s="122">
        <v>-553</v>
      </c>
      <c r="AN7" s="122">
        <v>-568</v>
      </c>
      <c r="AO7" s="122">
        <v>-324</v>
      </c>
      <c r="AP7" s="122">
        <v>-352</v>
      </c>
      <c r="AQ7" s="122">
        <v>-795</v>
      </c>
      <c r="AR7" s="122">
        <v>-166</v>
      </c>
      <c r="AS7" s="122">
        <v>-636</v>
      </c>
      <c r="AT7" s="122">
        <v>-662</v>
      </c>
      <c r="AU7" s="122">
        <v>-65</v>
      </c>
      <c r="AV7" s="122">
        <v>-122</v>
      </c>
      <c r="AW7" s="122">
        <v>-98</v>
      </c>
      <c r="AX7" s="122">
        <v>-240</v>
      </c>
      <c r="AY7" s="122">
        <v>-15</v>
      </c>
      <c r="AZ7" s="122">
        <v>-98</v>
      </c>
      <c r="BA7" s="122">
        <v>-353</v>
      </c>
      <c r="BB7" s="122">
        <v>1</v>
      </c>
      <c r="BC7" s="122">
        <v>-19</v>
      </c>
      <c r="BD7" s="122">
        <v>62</v>
      </c>
      <c r="BE7" s="122">
        <v>-21</v>
      </c>
      <c r="BF7" s="122">
        <v>-190</v>
      </c>
      <c r="BG7" s="122">
        <v>-350</v>
      </c>
      <c r="BH7" s="122">
        <v>-489</v>
      </c>
      <c r="BI7" s="122">
        <v>-867</v>
      </c>
      <c r="BJ7" s="122">
        <v>-876</v>
      </c>
      <c r="BK7" s="122">
        <v>-734</v>
      </c>
      <c r="BL7" s="122">
        <v>-1428</v>
      </c>
      <c r="BM7" s="122">
        <v>-631</v>
      </c>
      <c r="BN7" s="122">
        <v>-543</v>
      </c>
      <c r="BO7" s="122">
        <v>-121</v>
      </c>
      <c r="BP7" s="122">
        <v>-133</v>
      </c>
      <c r="BQ7" s="122">
        <v>-448</v>
      </c>
      <c r="BR7" s="122">
        <v>-223</v>
      </c>
      <c r="BS7" s="122">
        <v>-230</v>
      </c>
      <c r="BT7" s="122">
        <v>-169</v>
      </c>
      <c r="BU7" s="122">
        <v>-469</v>
      </c>
      <c r="BV7" s="122">
        <v>-142</v>
      </c>
      <c r="BW7" s="122">
        <v>-194</v>
      </c>
      <c r="BX7" s="122">
        <v>-301</v>
      </c>
      <c r="BY7" s="122">
        <v>-16</v>
      </c>
      <c r="BZ7" s="122">
        <v>-89</v>
      </c>
      <c r="CA7" s="122">
        <v>-201</v>
      </c>
      <c r="CB7" s="122">
        <v>-197</v>
      </c>
      <c r="CC7" s="122">
        <v>-145</v>
      </c>
      <c r="CD7" s="122">
        <v>59</v>
      </c>
      <c r="CE7" s="122">
        <v>0</v>
      </c>
      <c r="CF7" s="122">
        <v>-151</v>
      </c>
      <c r="CG7" s="122">
        <v>-142</v>
      </c>
      <c r="CH7" s="122">
        <v>-169</v>
      </c>
      <c r="CI7" s="60">
        <v>-215</v>
      </c>
      <c r="CJ7" s="122">
        <v>-234</v>
      </c>
      <c r="CK7" s="122">
        <v>-291</v>
      </c>
      <c r="CL7" s="122">
        <v>-334</v>
      </c>
      <c r="CM7" s="60">
        <v>-310</v>
      </c>
      <c r="CN7" s="122">
        <v>-287</v>
      </c>
      <c r="CO7" s="122">
        <v>-264</v>
      </c>
      <c r="CP7" s="122">
        <v>-286</v>
      </c>
      <c r="CQ7" s="60">
        <v>193</v>
      </c>
      <c r="CR7" s="122">
        <v>-243</v>
      </c>
      <c r="CS7" s="122">
        <v>-268</v>
      </c>
      <c r="CT7" s="122">
        <v>-232</v>
      </c>
      <c r="CU7" s="60">
        <v>83</v>
      </c>
    </row>
    <row r="8" spans="1:100" ht="17.25" customHeight="1" x14ac:dyDescent="0.2">
      <c r="A8" s="39" t="str">
        <f>IF('1'!$A$1=1,B8,C8)</f>
        <v>I.A Net acquisition of financial assets</v>
      </c>
      <c r="B8" s="270" t="s">
        <v>75</v>
      </c>
      <c r="C8" s="270" t="s">
        <v>237</v>
      </c>
      <c r="D8" s="123">
        <v>0</v>
      </c>
      <c r="E8" s="123">
        <v>0</v>
      </c>
      <c r="F8" s="123">
        <v>0</v>
      </c>
      <c r="G8" s="123">
        <v>0</v>
      </c>
      <c r="H8" s="123">
        <v>0</v>
      </c>
      <c r="I8" s="123">
        <v>0</v>
      </c>
      <c r="J8" s="123">
        <v>0</v>
      </c>
      <c r="K8" s="123">
        <v>0</v>
      </c>
      <c r="L8" s="123">
        <v>0</v>
      </c>
      <c r="M8" s="123">
        <v>0</v>
      </c>
      <c r="N8" s="123">
        <v>0</v>
      </c>
      <c r="O8" s="123">
        <v>0</v>
      </c>
      <c r="P8" s="123">
        <v>0</v>
      </c>
      <c r="Q8" s="123">
        <v>0</v>
      </c>
      <c r="R8" s="123">
        <v>0</v>
      </c>
      <c r="S8" s="123">
        <v>0</v>
      </c>
      <c r="T8" s="123">
        <v>0</v>
      </c>
      <c r="U8" s="123">
        <v>0</v>
      </c>
      <c r="V8" s="123">
        <v>0</v>
      </c>
      <c r="W8" s="123">
        <v>0</v>
      </c>
      <c r="X8" s="123">
        <v>0</v>
      </c>
      <c r="Y8" s="123">
        <v>0</v>
      </c>
      <c r="Z8" s="123">
        <v>0</v>
      </c>
      <c r="AA8" s="123">
        <v>0</v>
      </c>
      <c r="AB8" s="123">
        <v>0</v>
      </c>
      <c r="AC8" s="123">
        <v>0</v>
      </c>
      <c r="AD8" s="123">
        <v>528</v>
      </c>
      <c r="AE8" s="123">
        <v>0</v>
      </c>
      <c r="AF8" s="123">
        <v>0</v>
      </c>
      <c r="AG8" s="123">
        <v>541</v>
      </c>
      <c r="AH8" s="123">
        <v>0</v>
      </c>
      <c r="AI8" s="123">
        <v>0</v>
      </c>
      <c r="AJ8" s="123">
        <v>0</v>
      </c>
      <c r="AK8" s="123">
        <v>0</v>
      </c>
      <c r="AL8" s="123">
        <v>0</v>
      </c>
      <c r="AM8" s="123">
        <v>0</v>
      </c>
      <c r="AN8" s="123">
        <v>0</v>
      </c>
      <c r="AO8" s="123">
        <v>0</v>
      </c>
      <c r="AP8" s="123">
        <v>0</v>
      </c>
      <c r="AQ8" s="123">
        <v>0</v>
      </c>
      <c r="AR8" s="123">
        <v>0</v>
      </c>
      <c r="AS8" s="123">
        <v>0</v>
      </c>
      <c r="AT8" s="123">
        <v>0</v>
      </c>
      <c r="AU8" s="123">
        <v>0</v>
      </c>
      <c r="AV8" s="123">
        <v>0</v>
      </c>
      <c r="AW8" s="123">
        <v>0</v>
      </c>
      <c r="AX8" s="123">
        <v>0</v>
      </c>
      <c r="AY8" s="123">
        <v>0</v>
      </c>
      <c r="AZ8" s="123">
        <v>0</v>
      </c>
      <c r="BA8" s="123">
        <v>0</v>
      </c>
      <c r="BB8" s="123">
        <v>0</v>
      </c>
      <c r="BC8" s="123">
        <v>0</v>
      </c>
      <c r="BD8" s="123">
        <v>0</v>
      </c>
      <c r="BE8" s="123">
        <v>0</v>
      </c>
      <c r="BF8" s="123">
        <v>0</v>
      </c>
      <c r="BG8" s="123">
        <v>0</v>
      </c>
      <c r="BH8" s="123">
        <v>0</v>
      </c>
      <c r="BI8" s="123">
        <v>0</v>
      </c>
      <c r="BJ8" s="123">
        <v>0</v>
      </c>
      <c r="BK8" s="123">
        <v>0</v>
      </c>
      <c r="BL8" s="123">
        <v>0</v>
      </c>
      <c r="BM8" s="123">
        <v>0</v>
      </c>
      <c r="BN8" s="123">
        <v>0</v>
      </c>
      <c r="BO8" s="123">
        <v>0</v>
      </c>
      <c r="BP8" s="123">
        <v>0</v>
      </c>
      <c r="BQ8" s="123">
        <v>0</v>
      </c>
      <c r="BR8" s="123">
        <v>0</v>
      </c>
      <c r="BS8" s="123">
        <v>0</v>
      </c>
      <c r="BT8" s="123">
        <v>0</v>
      </c>
      <c r="BU8" s="123">
        <v>0</v>
      </c>
      <c r="BV8" s="123">
        <v>0</v>
      </c>
      <c r="BW8" s="123">
        <v>0</v>
      </c>
      <c r="BX8" s="123">
        <v>0</v>
      </c>
      <c r="BY8" s="123">
        <v>0</v>
      </c>
      <c r="BZ8" s="123">
        <v>0</v>
      </c>
      <c r="CA8" s="123">
        <v>0</v>
      </c>
      <c r="CB8" s="123">
        <v>0</v>
      </c>
      <c r="CC8" s="123">
        <v>0</v>
      </c>
      <c r="CD8" s="123">
        <v>0</v>
      </c>
      <c r="CE8" s="123">
        <v>0</v>
      </c>
      <c r="CF8" s="123">
        <v>0</v>
      </c>
      <c r="CG8" s="123">
        <v>0</v>
      </c>
      <c r="CH8" s="123">
        <v>0</v>
      </c>
      <c r="CI8" s="62">
        <v>0</v>
      </c>
      <c r="CJ8" s="123">
        <v>0</v>
      </c>
      <c r="CK8" s="123">
        <v>0</v>
      </c>
      <c r="CL8" s="123">
        <v>0</v>
      </c>
      <c r="CM8" s="123">
        <v>0</v>
      </c>
      <c r="CN8" s="123">
        <v>0</v>
      </c>
      <c r="CO8" s="123">
        <v>0</v>
      </c>
      <c r="CP8" s="123">
        <v>0</v>
      </c>
      <c r="CQ8" s="123">
        <v>0</v>
      </c>
      <c r="CR8" s="123">
        <v>0</v>
      </c>
      <c r="CS8" s="123">
        <v>0</v>
      </c>
      <c r="CT8" s="123">
        <v>0</v>
      </c>
      <c r="CU8" s="123">
        <v>0</v>
      </c>
    </row>
    <row r="9" spans="1:100" ht="17.25" customHeight="1" x14ac:dyDescent="0.2">
      <c r="A9" s="39" t="str">
        <f>IF('1'!$A$1=1,B9,C9)</f>
        <v>I.L Net incurrence of liabilities</v>
      </c>
      <c r="B9" s="270" t="s">
        <v>76</v>
      </c>
      <c r="C9" s="270" t="s">
        <v>238</v>
      </c>
      <c r="D9" s="124">
        <v>6</v>
      </c>
      <c r="E9" s="124">
        <v>3</v>
      </c>
      <c r="F9" s="124">
        <v>-1</v>
      </c>
      <c r="G9" s="124">
        <v>27</v>
      </c>
      <c r="H9" s="124">
        <v>1</v>
      </c>
      <c r="I9" s="124">
        <v>-6</v>
      </c>
      <c r="J9" s="124">
        <v>-10</v>
      </c>
      <c r="K9" s="124">
        <v>23</v>
      </c>
      <c r="L9" s="124">
        <v>0</v>
      </c>
      <c r="M9" s="124">
        <v>5</v>
      </c>
      <c r="N9" s="124">
        <v>-1</v>
      </c>
      <c r="O9" s="124">
        <v>46</v>
      </c>
      <c r="P9" s="124">
        <v>6</v>
      </c>
      <c r="Q9" s="124">
        <v>5</v>
      </c>
      <c r="R9" s="124">
        <v>16</v>
      </c>
      <c r="S9" s="124">
        <v>5</v>
      </c>
      <c r="T9" s="124">
        <v>25</v>
      </c>
      <c r="U9" s="124">
        <v>0</v>
      </c>
      <c r="V9" s="124">
        <v>0</v>
      </c>
      <c r="W9" s="124">
        <v>1028</v>
      </c>
      <c r="X9" s="124">
        <v>71</v>
      </c>
      <c r="Y9" s="124">
        <v>347</v>
      </c>
      <c r="Z9" s="124">
        <v>713</v>
      </c>
      <c r="AA9" s="124">
        <v>258.14999999999998</v>
      </c>
      <c r="AB9" s="124">
        <v>385</v>
      </c>
      <c r="AC9" s="124">
        <v>427</v>
      </c>
      <c r="AD9" s="124">
        <v>1474</v>
      </c>
      <c r="AE9" s="124">
        <v>322</v>
      </c>
      <c r="AF9" s="124">
        <v>1035</v>
      </c>
      <c r="AG9" s="124">
        <v>1718</v>
      </c>
      <c r="AH9" s="124">
        <v>852</v>
      </c>
      <c r="AI9" s="124">
        <v>662</v>
      </c>
      <c r="AJ9" s="124">
        <v>201</v>
      </c>
      <c r="AK9" s="124">
        <v>498</v>
      </c>
      <c r="AL9" s="124">
        <v>667</v>
      </c>
      <c r="AM9" s="124">
        <v>553</v>
      </c>
      <c r="AN9" s="124">
        <v>568</v>
      </c>
      <c r="AO9" s="124">
        <v>324</v>
      </c>
      <c r="AP9" s="124">
        <v>352</v>
      </c>
      <c r="AQ9" s="124">
        <v>795</v>
      </c>
      <c r="AR9" s="124">
        <v>166</v>
      </c>
      <c r="AS9" s="124">
        <v>636</v>
      </c>
      <c r="AT9" s="124">
        <v>662</v>
      </c>
      <c r="AU9" s="124">
        <v>65</v>
      </c>
      <c r="AV9" s="124">
        <v>122</v>
      </c>
      <c r="AW9" s="124">
        <v>98</v>
      </c>
      <c r="AX9" s="124">
        <v>240</v>
      </c>
      <c r="AY9" s="124">
        <v>15</v>
      </c>
      <c r="AZ9" s="124">
        <v>98</v>
      </c>
      <c r="BA9" s="124">
        <v>353</v>
      </c>
      <c r="BB9" s="124">
        <v>-1</v>
      </c>
      <c r="BC9" s="124">
        <v>19</v>
      </c>
      <c r="BD9" s="124">
        <v>-62</v>
      </c>
      <c r="BE9" s="124">
        <v>21</v>
      </c>
      <c r="BF9" s="124">
        <v>190</v>
      </c>
      <c r="BG9" s="124">
        <v>350</v>
      </c>
      <c r="BH9" s="124">
        <v>489</v>
      </c>
      <c r="BI9" s="124">
        <v>867</v>
      </c>
      <c r="BJ9" s="124">
        <v>876</v>
      </c>
      <c r="BK9" s="124">
        <v>734</v>
      </c>
      <c r="BL9" s="124">
        <v>1428</v>
      </c>
      <c r="BM9" s="124">
        <v>631</v>
      </c>
      <c r="BN9" s="124">
        <v>543</v>
      </c>
      <c r="BO9" s="124">
        <v>121</v>
      </c>
      <c r="BP9" s="124">
        <v>133</v>
      </c>
      <c r="BQ9" s="124">
        <v>448</v>
      </c>
      <c r="BR9" s="124">
        <v>223</v>
      </c>
      <c r="BS9" s="124">
        <v>230</v>
      </c>
      <c r="BT9" s="124">
        <v>169</v>
      </c>
      <c r="BU9" s="124">
        <v>469</v>
      </c>
      <c r="BV9" s="124">
        <v>142</v>
      </c>
      <c r="BW9" s="124">
        <v>194</v>
      </c>
      <c r="BX9" s="124">
        <v>301</v>
      </c>
      <c r="BY9" s="124">
        <v>16</v>
      </c>
      <c r="BZ9" s="124">
        <v>89</v>
      </c>
      <c r="CA9" s="124">
        <v>201</v>
      </c>
      <c r="CB9" s="124">
        <v>197</v>
      </c>
      <c r="CC9" s="124">
        <v>145</v>
      </c>
      <c r="CD9" s="124">
        <v>-59</v>
      </c>
      <c r="CE9" s="124">
        <v>0</v>
      </c>
      <c r="CF9" s="124">
        <v>151</v>
      </c>
      <c r="CG9" s="124">
        <v>142</v>
      </c>
      <c r="CH9" s="124">
        <v>169</v>
      </c>
      <c r="CI9" s="66">
        <v>215</v>
      </c>
      <c r="CJ9" s="124">
        <v>234</v>
      </c>
      <c r="CK9" s="124">
        <v>291</v>
      </c>
      <c r="CL9" s="124">
        <v>334</v>
      </c>
      <c r="CM9" s="66">
        <v>310</v>
      </c>
      <c r="CN9" s="124">
        <v>287</v>
      </c>
      <c r="CO9" s="124">
        <v>264</v>
      </c>
      <c r="CP9" s="124">
        <v>286</v>
      </c>
      <c r="CQ9" s="66">
        <v>-193</v>
      </c>
      <c r="CR9" s="124">
        <v>243</v>
      </c>
      <c r="CS9" s="124">
        <v>268</v>
      </c>
      <c r="CT9" s="124">
        <v>232</v>
      </c>
      <c r="CU9" s="66">
        <v>-83</v>
      </c>
    </row>
    <row r="10" spans="1:100" s="45" customFormat="1" ht="16.95" customHeight="1" x14ac:dyDescent="0.2">
      <c r="A10" s="40" t="str">
        <f>IF('1'!$A$1=1,B10,C10)</f>
        <v>I.L1 Equity and investment fund shares ( I.L1.1) (2)</v>
      </c>
      <c r="B10" s="271" t="s">
        <v>363</v>
      </c>
      <c r="C10" s="271" t="s">
        <v>364</v>
      </c>
      <c r="D10" s="124">
        <v>6</v>
      </c>
      <c r="E10" s="124">
        <v>3</v>
      </c>
      <c r="F10" s="124">
        <v>-1</v>
      </c>
      <c r="G10" s="124">
        <v>27</v>
      </c>
      <c r="H10" s="124">
        <v>1</v>
      </c>
      <c r="I10" s="124">
        <v>-6</v>
      </c>
      <c r="J10" s="124">
        <v>-10</v>
      </c>
      <c r="K10" s="124">
        <v>23</v>
      </c>
      <c r="L10" s="124">
        <v>0</v>
      </c>
      <c r="M10" s="124">
        <v>5</v>
      </c>
      <c r="N10" s="124">
        <v>-1</v>
      </c>
      <c r="O10" s="124">
        <v>46</v>
      </c>
      <c r="P10" s="124">
        <v>6</v>
      </c>
      <c r="Q10" s="124">
        <v>5</v>
      </c>
      <c r="R10" s="124">
        <v>16</v>
      </c>
      <c r="S10" s="124">
        <v>5</v>
      </c>
      <c r="T10" s="124">
        <v>25</v>
      </c>
      <c r="U10" s="124">
        <v>0</v>
      </c>
      <c r="V10" s="124">
        <v>0</v>
      </c>
      <c r="W10" s="124">
        <v>1028</v>
      </c>
      <c r="X10" s="124">
        <v>71</v>
      </c>
      <c r="Y10" s="124">
        <v>347</v>
      </c>
      <c r="Z10" s="124">
        <v>713</v>
      </c>
      <c r="AA10" s="124">
        <v>258.14999999999998</v>
      </c>
      <c r="AB10" s="124">
        <v>385</v>
      </c>
      <c r="AC10" s="124">
        <v>427</v>
      </c>
      <c r="AD10" s="124">
        <v>1474</v>
      </c>
      <c r="AE10" s="124">
        <v>322</v>
      </c>
      <c r="AF10" s="124">
        <v>1035</v>
      </c>
      <c r="AG10" s="124">
        <v>1718</v>
      </c>
      <c r="AH10" s="124">
        <v>852</v>
      </c>
      <c r="AI10" s="124">
        <v>662</v>
      </c>
      <c r="AJ10" s="124">
        <v>201</v>
      </c>
      <c r="AK10" s="124">
        <v>498</v>
      </c>
      <c r="AL10" s="124">
        <v>667</v>
      </c>
      <c r="AM10" s="124">
        <v>553</v>
      </c>
      <c r="AN10" s="124">
        <v>568</v>
      </c>
      <c r="AO10" s="124">
        <v>324</v>
      </c>
      <c r="AP10" s="124">
        <v>352</v>
      </c>
      <c r="AQ10" s="124">
        <v>795</v>
      </c>
      <c r="AR10" s="124">
        <v>166</v>
      </c>
      <c r="AS10" s="124">
        <v>636</v>
      </c>
      <c r="AT10" s="124">
        <v>662</v>
      </c>
      <c r="AU10" s="124">
        <v>65</v>
      </c>
      <c r="AV10" s="124">
        <v>122</v>
      </c>
      <c r="AW10" s="124">
        <v>98</v>
      </c>
      <c r="AX10" s="124">
        <v>240</v>
      </c>
      <c r="AY10" s="124">
        <v>15</v>
      </c>
      <c r="AZ10" s="124">
        <v>98</v>
      </c>
      <c r="BA10" s="124">
        <v>353</v>
      </c>
      <c r="BB10" s="124">
        <v>-1</v>
      </c>
      <c r="BC10" s="124">
        <v>19</v>
      </c>
      <c r="BD10" s="124">
        <v>-62</v>
      </c>
      <c r="BE10" s="124">
        <v>21</v>
      </c>
      <c r="BF10" s="124">
        <v>190</v>
      </c>
      <c r="BG10" s="124">
        <v>350</v>
      </c>
      <c r="BH10" s="124">
        <v>489</v>
      </c>
      <c r="BI10" s="124">
        <v>867</v>
      </c>
      <c r="BJ10" s="124">
        <v>876</v>
      </c>
      <c r="BK10" s="124">
        <v>734</v>
      </c>
      <c r="BL10" s="124">
        <v>1428</v>
      </c>
      <c r="BM10" s="124">
        <v>631</v>
      </c>
      <c r="BN10" s="124">
        <v>543</v>
      </c>
      <c r="BO10" s="124">
        <v>121</v>
      </c>
      <c r="BP10" s="124">
        <v>133</v>
      </c>
      <c r="BQ10" s="124">
        <v>448</v>
      </c>
      <c r="BR10" s="124">
        <v>223</v>
      </c>
      <c r="BS10" s="124">
        <v>230</v>
      </c>
      <c r="BT10" s="124">
        <v>169</v>
      </c>
      <c r="BU10" s="124">
        <v>469</v>
      </c>
      <c r="BV10" s="124">
        <v>142</v>
      </c>
      <c r="BW10" s="124">
        <v>194</v>
      </c>
      <c r="BX10" s="124">
        <v>301</v>
      </c>
      <c r="BY10" s="124">
        <v>16</v>
      </c>
      <c r="BZ10" s="124">
        <v>89</v>
      </c>
      <c r="CA10" s="124">
        <v>201</v>
      </c>
      <c r="CB10" s="124">
        <v>197</v>
      </c>
      <c r="CC10" s="124">
        <v>145</v>
      </c>
      <c r="CD10" s="124">
        <v>-59</v>
      </c>
      <c r="CE10" s="124">
        <v>0</v>
      </c>
      <c r="CF10" s="124">
        <v>151</v>
      </c>
      <c r="CG10" s="124">
        <v>142</v>
      </c>
      <c r="CH10" s="124">
        <v>169</v>
      </c>
      <c r="CI10" s="61">
        <v>215</v>
      </c>
      <c r="CJ10" s="124">
        <v>234</v>
      </c>
      <c r="CK10" s="124">
        <v>291</v>
      </c>
      <c r="CL10" s="124">
        <v>334</v>
      </c>
      <c r="CM10" s="61">
        <v>310</v>
      </c>
      <c r="CN10" s="124">
        <v>287</v>
      </c>
      <c r="CO10" s="124">
        <v>264</v>
      </c>
      <c r="CP10" s="124">
        <v>286</v>
      </c>
      <c r="CQ10" s="61">
        <v>-193</v>
      </c>
      <c r="CR10" s="124">
        <v>243</v>
      </c>
      <c r="CS10" s="124">
        <v>268</v>
      </c>
      <c r="CT10" s="124">
        <v>232</v>
      </c>
      <c r="CU10" s="61">
        <v>-83</v>
      </c>
    </row>
    <row r="11" spans="1:100" s="2" customFormat="1" ht="27.6" customHeight="1" x14ac:dyDescent="0.2">
      <c r="A11" s="41" t="str">
        <f>IF('1'!$A$1=1,B11,C11)</f>
        <v>I.L1.1 Direct investor in direct investment  enterprises (I.L1.1.1 + I.L1.1.2)</v>
      </c>
      <c r="B11" s="273" t="s">
        <v>77</v>
      </c>
      <c r="C11" s="273" t="s">
        <v>365</v>
      </c>
      <c r="D11" s="124">
        <v>6</v>
      </c>
      <c r="E11" s="124">
        <v>3</v>
      </c>
      <c r="F11" s="124">
        <v>-1</v>
      </c>
      <c r="G11" s="124">
        <v>27</v>
      </c>
      <c r="H11" s="124">
        <v>1</v>
      </c>
      <c r="I11" s="124">
        <v>-6</v>
      </c>
      <c r="J11" s="124">
        <v>-10</v>
      </c>
      <c r="K11" s="124">
        <v>23</v>
      </c>
      <c r="L11" s="124">
        <v>0</v>
      </c>
      <c r="M11" s="124">
        <v>5</v>
      </c>
      <c r="N11" s="124">
        <v>-1</v>
      </c>
      <c r="O11" s="124">
        <v>46</v>
      </c>
      <c r="P11" s="124">
        <v>6</v>
      </c>
      <c r="Q11" s="124">
        <v>5</v>
      </c>
      <c r="R11" s="124">
        <v>16</v>
      </c>
      <c r="S11" s="124">
        <v>5</v>
      </c>
      <c r="T11" s="124">
        <v>25</v>
      </c>
      <c r="U11" s="124">
        <v>0</v>
      </c>
      <c r="V11" s="124">
        <v>0</v>
      </c>
      <c r="W11" s="124">
        <v>1028</v>
      </c>
      <c r="X11" s="124">
        <v>71</v>
      </c>
      <c r="Y11" s="124">
        <v>347</v>
      </c>
      <c r="Z11" s="124">
        <v>713</v>
      </c>
      <c r="AA11" s="124">
        <v>258.14999999999998</v>
      </c>
      <c r="AB11" s="124">
        <v>385</v>
      </c>
      <c r="AC11" s="124">
        <v>427</v>
      </c>
      <c r="AD11" s="124">
        <v>1474</v>
      </c>
      <c r="AE11" s="124">
        <v>322</v>
      </c>
      <c r="AF11" s="124">
        <v>1035</v>
      </c>
      <c r="AG11" s="124">
        <v>1718</v>
      </c>
      <c r="AH11" s="124">
        <v>852</v>
      </c>
      <c r="AI11" s="124">
        <v>662</v>
      </c>
      <c r="AJ11" s="124">
        <v>201</v>
      </c>
      <c r="AK11" s="124">
        <v>498</v>
      </c>
      <c r="AL11" s="124">
        <v>667</v>
      </c>
      <c r="AM11" s="124">
        <v>553</v>
      </c>
      <c r="AN11" s="124">
        <v>568</v>
      </c>
      <c r="AO11" s="124">
        <v>324</v>
      </c>
      <c r="AP11" s="124">
        <v>352</v>
      </c>
      <c r="AQ11" s="124">
        <v>795</v>
      </c>
      <c r="AR11" s="124">
        <v>166</v>
      </c>
      <c r="AS11" s="124">
        <v>636</v>
      </c>
      <c r="AT11" s="124">
        <v>662</v>
      </c>
      <c r="AU11" s="124">
        <v>65</v>
      </c>
      <c r="AV11" s="124">
        <v>122</v>
      </c>
      <c r="AW11" s="124">
        <v>98</v>
      </c>
      <c r="AX11" s="124">
        <v>240</v>
      </c>
      <c r="AY11" s="124">
        <v>15</v>
      </c>
      <c r="AZ11" s="124">
        <v>98</v>
      </c>
      <c r="BA11" s="124">
        <v>353</v>
      </c>
      <c r="BB11" s="124">
        <v>-1</v>
      </c>
      <c r="BC11" s="124">
        <v>19</v>
      </c>
      <c r="BD11" s="124">
        <v>-62</v>
      </c>
      <c r="BE11" s="124">
        <v>21</v>
      </c>
      <c r="BF11" s="124">
        <v>190</v>
      </c>
      <c r="BG11" s="124">
        <v>350</v>
      </c>
      <c r="BH11" s="124">
        <v>489</v>
      </c>
      <c r="BI11" s="124">
        <v>867</v>
      </c>
      <c r="BJ11" s="124">
        <v>876</v>
      </c>
      <c r="BK11" s="124">
        <v>734</v>
      </c>
      <c r="BL11" s="124">
        <v>1428</v>
      </c>
      <c r="BM11" s="124">
        <v>631</v>
      </c>
      <c r="BN11" s="124">
        <v>543</v>
      </c>
      <c r="BO11" s="124">
        <v>121</v>
      </c>
      <c r="BP11" s="124">
        <v>133</v>
      </c>
      <c r="BQ11" s="124">
        <v>448</v>
      </c>
      <c r="BR11" s="124">
        <v>223</v>
      </c>
      <c r="BS11" s="124">
        <v>230</v>
      </c>
      <c r="BT11" s="124">
        <v>169</v>
      </c>
      <c r="BU11" s="124">
        <v>469</v>
      </c>
      <c r="BV11" s="124">
        <v>142</v>
      </c>
      <c r="BW11" s="124">
        <v>194</v>
      </c>
      <c r="BX11" s="124">
        <v>301</v>
      </c>
      <c r="BY11" s="124">
        <v>16</v>
      </c>
      <c r="BZ11" s="124">
        <v>89</v>
      </c>
      <c r="CA11" s="124">
        <v>201</v>
      </c>
      <c r="CB11" s="124">
        <v>197</v>
      </c>
      <c r="CC11" s="124">
        <v>145</v>
      </c>
      <c r="CD11" s="124">
        <v>-59</v>
      </c>
      <c r="CE11" s="124">
        <v>0</v>
      </c>
      <c r="CF11" s="124">
        <v>151</v>
      </c>
      <c r="CG11" s="124">
        <v>142</v>
      </c>
      <c r="CH11" s="124">
        <v>169</v>
      </c>
      <c r="CI11" s="62">
        <v>215</v>
      </c>
      <c r="CJ11" s="124">
        <v>234</v>
      </c>
      <c r="CK11" s="124">
        <v>291</v>
      </c>
      <c r="CL11" s="124">
        <v>334</v>
      </c>
      <c r="CM11" s="62">
        <v>310</v>
      </c>
      <c r="CN11" s="124">
        <v>287</v>
      </c>
      <c r="CO11" s="124">
        <v>264</v>
      </c>
      <c r="CP11" s="124">
        <v>286</v>
      </c>
      <c r="CQ11" s="62">
        <v>-193</v>
      </c>
      <c r="CR11" s="124">
        <v>243</v>
      </c>
      <c r="CS11" s="124">
        <v>268</v>
      </c>
      <c r="CT11" s="124">
        <v>232</v>
      </c>
      <c r="CU11" s="62">
        <v>-83</v>
      </c>
    </row>
    <row r="12" spans="1:100" s="2" customFormat="1" ht="27.6" customHeight="1" x14ac:dyDescent="0.2">
      <c r="A12" s="44" t="str">
        <f>IF('1'!$A$1=1,B12,C12)</f>
        <v>I.L1.1.1 Equity and investment fund shares (without reinvestment of earnings)</v>
      </c>
      <c r="B12" s="279" t="s">
        <v>78</v>
      </c>
      <c r="C12" s="279" t="s">
        <v>239</v>
      </c>
      <c r="D12" s="124">
        <v>6</v>
      </c>
      <c r="E12" s="124">
        <v>3</v>
      </c>
      <c r="F12" s="124">
        <v>-1</v>
      </c>
      <c r="G12" s="124">
        <v>27</v>
      </c>
      <c r="H12" s="124">
        <v>1</v>
      </c>
      <c r="I12" s="124">
        <v>-6</v>
      </c>
      <c r="J12" s="124">
        <v>-11</v>
      </c>
      <c r="K12" s="124">
        <v>22</v>
      </c>
      <c r="L12" s="124">
        <v>-6</v>
      </c>
      <c r="M12" s="124">
        <v>3</v>
      </c>
      <c r="N12" s="124">
        <v>-1</v>
      </c>
      <c r="O12" s="124">
        <v>42</v>
      </c>
      <c r="P12" s="124">
        <v>5</v>
      </c>
      <c r="Q12" s="124">
        <v>5</v>
      </c>
      <c r="R12" s="124">
        <v>12</v>
      </c>
      <c r="S12" s="124">
        <v>4</v>
      </c>
      <c r="T12" s="124">
        <v>24</v>
      </c>
      <c r="U12" s="124">
        <v>0</v>
      </c>
      <c r="V12" s="124">
        <v>-3</v>
      </c>
      <c r="W12" s="124">
        <v>1028</v>
      </c>
      <c r="X12" s="124">
        <v>71</v>
      </c>
      <c r="Y12" s="124">
        <v>343</v>
      </c>
      <c r="Z12" s="124">
        <v>683</v>
      </c>
      <c r="AA12" s="124">
        <v>257.14999999999998</v>
      </c>
      <c r="AB12" s="124">
        <v>381</v>
      </c>
      <c r="AC12" s="124">
        <v>426</v>
      </c>
      <c r="AD12" s="124">
        <v>1472</v>
      </c>
      <c r="AE12" s="124">
        <v>312</v>
      </c>
      <c r="AF12" s="124">
        <v>992</v>
      </c>
      <c r="AG12" s="124">
        <v>1646</v>
      </c>
      <c r="AH12" s="124">
        <v>845</v>
      </c>
      <c r="AI12" s="124">
        <v>612</v>
      </c>
      <c r="AJ12" s="124">
        <v>190</v>
      </c>
      <c r="AK12" s="124">
        <v>496</v>
      </c>
      <c r="AL12" s="124">
        <v>664</v>
      </c>
      <c r="AM12" s="124">
        <v>547</v>
      </c>
      <c r="AN12" s="124">
        <v>568</v>
      </c>
      <c r="AO12" s="124">
        <v>324</v>
      </c>
      <c r="AP12" s="124">
        <v>352</v>
      </c>
      <c r="AQ12" s="124">
        <v>795</v>
      </c>
      <c r="AR12" s="124">
        <v>166</v>
      </c>
      <c r="AS12" s="124">
        <v>636</v>
      </c>
      <c r="AT12" s="124">
        <v>662</v>
      </c>
      <c r="AU12" s="124">
        <v>65</v>
      </c>
      <c r="AV12" s="124">
        <v>122</v>
      </c>
      <c r="AW12" s="124">
        <v>98</v>
      </c>
      <c r="AX12" s="124">
        <v>240</v>
      </c>
      <c r="AY12" s="124">
        <v>15</v>
      </c>
      <c r="AZ12" s="124">
        <v>98</v>
      </c>
      <c r="BA12" s="124">
        <v>353</v>
      </c>
      <c r="BB12" s="124">
        <v>-1</v>
      </c>
      <c r="BC12" s="124">
        <v>19</v>
      </c>
      <c r="BD12" s="124">
        <v>-62</v>
      </c>
      <c r="BE12" s="124">
        <v>21</v>
      </c>
      <c r="BF12" s="124">
        <v>190</v>
      </c>
      <c r="BG12" s="124">
        <v>350</v>
      </c>
      <c r="BH12" s="124">
        <v>233</v>
      </c>
      <c r="BI12" s="124">
        <v>653</v>
      </c>
      <c r="BJ12" s="124">
        <v>731</v>
      </c>
      <c r="BK12" s="124">
        <v>767</v>
      </c>
      <c r="BL12" s="124">
        <v>1268</v>
      </c>
      <c r="BM12" s="124">
        <v>497</v>
      </c>
      <c r="BN12" s="124">
        <v>411</v>
      </c>
      <c r="BO12" s="124">
        <v>81</v>
      </c>
      <c r="BP12" s="124">
        <v>4</v>
      </c>
      <c r="BQ12" s="124">
        <v>415</v>
      </c>
      <c r="BR12" s="124">
        <v>67</v>
      </c>
      <c r="BS12" s="124">
        <v>149</v>
      </c>
      <c r="BT12" s="124">
        <v>8</v>
      </c>
      <c r="BU12" s="124">
        <v>399</v>
      </c>
      <c r="BV12" s="124">
        <v>40</v>
      </c>
      <c r="BW12" s="124">
        <v>30</v>
      </c>
      <c r="BX12" s="124">
        <v>136</v>
      </c>
      <c r="BY12" s="124">
        <v>5</v>
      </c>
      <c r="BZ12" s="124">
        <v>13</v>
      </c>
      <c r="CA12" s="124">
        <v>19</v>
      </c>
      <c r="CB12" s="124">
        <v>0</v>
      </c>
      <c r="CC12" s="124">
        <v>0</v>
      </c>
      <c r="CD12" s="124">
        <v>-96</v>
      </c>
      <c r="CE12" s="124">
        <v>-2</v>
      </c>
      <c r="CF12" s="124">
        <v>1</v>
      </c>
      <c r="CG12" s="124">
        <v>25</v>
      </c>
      <c r="CH12" s="124">
        <v>25</v>
      </c>
      <c r="CI12" s="62">
        <v>10</v>
      </c>
      <c r="CJ12" s="124">
        <v>0</v>
      </c>
      <c r="CK12" s="124">
        <v>-1</v>
      </c>
      <c r="CL12" s="124">
        <v>0</v>
      </c>
      <c r="CM12" s="124">
        <v>0</v>
      </c>
      <c r="CN12" s="124">
        <v>0</v>
      </c>
      <c r="CO12" s="124">
        <v>0</v>
      </c>
      <c r="CP12" s="124">
        <v>0</v>
      </c>
      <c r="CQ12" s="124">
        <v>1</v>
      </c>
      <c r="CR12" s="124">
        <v>0</v>
      </c>
      <c r="CS12" s="124">
        <v>35</v>
      </c>
      <c r="CT12" s="124">
        <v>0</v>
      </c>
      <c r="CU12" s="124">
        <v>21</v>
      </c>
    </row>
    <row r="13" spans="1:100" s="2" customFormat="1" ht="16.2" customHeight="1" x14ac:dyDescent="0.2">
      <c r="A13" s="80" t="str">
        <f>IF('1'!$A$1=1,B13,C13)</f>
        <v>I.L1.1.2 Reinvestment of earnings (2)</v>
      </c>
      <c r="B13" s="319" t="s">
        <v>366</v>
      </c>
      <c r="C13" s="319" t="s">
        <v>358</v>
      </c>
      <c r="D13" s="125">
        <v>0</v>
      </c>
      <c r="E13" s="125">
        <v>0</v>
      </c>
      <c r="F13" s="125">
        <v>0</v>
      </c>
      <c r="G13" s="125">
        <v>0</v>
      </c>
      <c r="H13" s="125">
        <v>0</v>
      </c>
      <c r="I13" s="125">
        <v>0</v>
      </c>
      <c r="J13" s="125">
        <v>1</v>
      </c>
      <c r="K13" s="125">
        <v>1</v>
      </c>
      <c r="L13" s="125">
        <v>6</v>
      </c>
      <c r="M13" s="125">
        <v>2</v>
      </c>
      <c r="N13" s="125">
        <v>0</v>
      </c>
      <c r="O13" s="125">
        <v>4</v>
      </c>
      <c r="P13" s="125">
        <v>1</v>
      </c>
      <c r="Q13" s="125">
        <v>0</v>
      </c>
      <c r="R13" s="125">
        <v>4</v>
      </c>
      <c r="S13" s="125">
        <v>1</v>
      </c>
      <c r="T13" s="125">
        <v>1</v>
      </c>
      <c r="U13" s="125">
        <v>0</v>
      </c>
      <c r="V13" s="125">
        <v>3</v>
      </c>
      <c r="W13" s="125">
        <v>0</v>
      </c>
      <c r="X13" s="125">
        <v>0</v>
      </c>
      <c r="Y13" s="125">
        <v>4</v>
      </c>
      <c r="Z13" s="125">
        <v>30</v>
      </c>
      <c r="AA13" s="125">
        <v>1</v>
      </c>
      <c r="AB13" s="125">
        <v>4</v>
      </c>
      <c r="AC13" s="125">
        <v>1</v>
      </c>
      <c r="AD13" s="125">
        <v>2</v>
      </c>
      <c r="AE13" s="125">
        <v>10</v>
      </c>
      <c r="AF13" s="125">
        <v>43</v>
      </c>
      <c r="AG13" s="125">
        <v>72</v>
      </c>
      <c r="AH13" s="125">
        <v>7</v>
      </c>
      <c r="AI13" s="125">
        <v>50</v>
      </c>
      <c r="AJ13" s="125">
        <v>11</v>
      </c>
      <c r="AK13" s="125">
        <v>2</v>
      </c>
      <c r="AL13" s="125">
        <v>3</v>
      </c>
      <c r="AM13" s="125">
        <v>6</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v>
      </c>
      <c r="BC13" s="125">
        <v>0</v>
      </c>
      <c r="BD13" s="125">
        <v>0</v>
      </c>
      <c r="BE13" s="125">
        <v>0</v>
      </c>
      <c r="BF13" s="125">
        <v>0</v>
      </c>
      <c r="BG13" s="125">
        <v>0</v>
      </c>
      <c r="BH13" s="125">
        <v>256</v>
      </c>
      <c r="BI13" s="125">
        <v>214</v>
      </c>
      <c r="BJ13" s="125">
        <v>145</v>
      </c>
      <c r="BK13" s="125">
        <v>-33</v>
      </c>
      <c r="BL13" s="125">
        <v>160</v>
      </c>
      <c r="BM13" s="125">
        <v>134</v>
      </c>
      <c r="BN13" s="125">
        <v>132</v>
      </c>
      <c r="BO13" s="125">
        <v>40</v>
      </c>
      <c r="BP13" s="125">
        <v>129</v>
      </c>
      <c r="BQ13" s="125">
        <v>33</v>
      </c>
      <c r="BR13" s="125">
        <v>156</v>
      </c>
      <c r="BS13" s="125">
        <v>81</v>
      </c>
      <c r="BT13" s="125">
        <v>161</v>
      </c>
      <c r="BU13" s="125">
        <v>70</v>
      </c>
      <c r="BV13" s="125">
        <v>102</v>
      </c>
      <c r="BW13" s="125">
        <v>164</v>
      </c>
      <c r="BX13" s="125">
        <v>165</v>
      </c>
      <c r="BY13" s="125">
        <v>11</v>
      </c>
      <c r="BZ13" s="125">
        <v>76</v>
      </c>
      <c r="CA13" s="125">
        <v>182</v>
      </c>
      <c r="CB13" s="125">
        <v>197</v>
      </c>
      <c r="CC13" s="125">
        <v>145</v>
      </c>
      <c r="CD13" s="125">
        <v>37</v>
      </c>
      <c r="CE13" s="125">
        <v>2</v>
      </c>
      <c r="CF13" s="125">
        <v>150</v>
      </c>
      <c r="CG13" s="125">
        <v>117</v>
      </c>
      <c r="CH13" s="125">
        <v>144</v>
      </c>
      <c r="CI13" s="62">
        <v>205</v>
      </c>
      <c r="CJ13" s="125">
        <v>234</v>
      </c>
      <c r="CK13" s="125">
        <v>292</v>
      </c>
      <c r="CL13" s="125">
        <v>334</v>
      </c>
      <c r="CM13" s="62">
        <v>310</v>
      </c>
      <c r="CN13" s="125">
        <v>287</v>
      </c>
      <c r="CO13" s="125">
        <v>264</v>
      </c>
      <c r="CP13" s="125">
        <v>286</v>
      </c>
      <c r="CQ13" s="62">
        <v>-194</v>
      </c>
      <c r="CR13" s="125">
        <v>243</v>
      </c>
      <c r="CS13" s="125">
        <v>233</v>
      </c>
      <c r="CT13" s="125">
        <v>232</v>
      </c>
      <c r="CU13" s="62">
        <v>-104</v>
      </c>
    </row>
    <row r="14" spans="1:100" s="2" customFormat="1" ht="14.25" customHeight="1" x14ac:dyDescent="0.2">
      <c r="A14" s="58" t="str">
        <f>IF('1'!$A$1=1,B14,C14)</f>
        <v>II Other sectors (II.A - II.L)</v>
      </c>
      <c r="B14" s="239" t="s">
        <v>47</v>
      </c>
      <c r="C14" s="239" t="s">
        <v>240</v>
      </c>
      <c r="D14" s="122">
        <v>-191</v>
      </c>
      <c r="E14" s="122">
        <v>-323</v>
      </c>
      <c r="F14" s="122">
        <v>-97</v>
      </c>
      <c r="G14" s="122">
        <v>-123</v>
      </c>
      <c r="H14" s="122">
        <v>-122</v>
      </c>
      <c r="I14" s="122">
        <v>-125</v>
      </c>
      <c r="J14" s="122">
        <v>-166</v>
      </c>
      <c r="K14" s="122">
        <v>-277</v>
      </c>
      <c r="L14" s="122">
        <v>-238</v>
      </c>
      <c r="M14" s="122">
        <v>-449</v>
      </c>
      <c r="N14" s="122">
        <v>-391</v>
      </c>
      <c r="O14" s="122">
        <v>-283</v>
      </c>
      <c r="P14" s="122">
        <v>-327</v>
      </c>
      <c r="Q14" s="122">
        <v>-609</v>
      </c>
      <c r="R14" s="122">
        <v>-404</v>
      </c>
      <c r="S14" s="122">
        <v>-339</v>
      </c>
      <c r="T14" s="122">
        <v>-222</v>
      </c>
      <c r="U14" s="122">
        <v>-365</v>
      </c>
      <c r="V14" s="122">
        <v>-447</v>
      </c>
      <c r="W14" s="122">
        <v>-5446</v>
      </c>
      <c r="X14" s="122">
        <v>-1082</v>
      </c>
      <c r="Y14" s="122">
        <v>-1142</v>
      </c>
      <c r="Z14" s="122">
        <v>-1023</v>
      </c>
      <c r="AA14" s="122">
        <v>-1100.8499999999999</v>
      </c>
      <c r="AB14" s="122">
        <v>-1324</v>
      </c>
      <c r="AC14" s="122">
        <v>-1507</v>
      </c>
      <c r="AD14" s="122">
        <v>-2981</v>
      </c>
      <c r="AE14" s="122">
        <v>-1326</v>
      </c>
      <c r="AF14" s="122">
        <v>-1395</v>
      </c>
      <c r="AG14" s="122">
        <v>-1914</v>
      </c>
      <c r="AH14" s="122">
        <v>-2472</v>
      </c>
      <c r="AI14" s="122">
        <v>-396</v>
      </c>
      <c r="AJ14" s="122">
        <v>-682</v>
      </c>
      <c r="AK14" s="122">
        <v>-781</v>
      </c>
      <c r="AL14" s="122">
        <v>-543</v>
      </c>
      <c r="AM14" s="122">
        <v>-729</v>
      </c>
      <c r="AN14" s="122">
        <v>-355</v>
      </c>
      <c r="AO14" s="122">
        <v>-872</v>
      </c>
      <c r="AP14" s="122">
        <v>-1118</v>
      </c>
      <c r="AQ14" s="122">
        <v>-1375</v>
      </c>
      <c r="AR14" s="122">
        <v>-714</v>
      </c>
      <c r="AS14" s="122">
        <v>-1786</v>
      </c>
      <c r="AT14" s="122">
        <v>-1428</v>
      </c>
      <c r="AU14" s="122">
        <v>-1558</v>
      </c>
      <c r="AV14" s="122">
        <v>-1890</v>
      </c>
      <c r="AW14" s="122">
        <v>-1172</v>
      </c>
      <c r="AX14" s="122">
        <v>-1797</v>
      </c>
      <c r="AY14" s="122">
        <v>-1861</v>
      </c>
      <c r="AZ14" s="122">
        <v>-984</v>
      </c>
      <c r="BA14" s="122">
        <v>-143</v>
      </c>
      <c r="BB14" s="122">
        <v>-1511</v>
      </c>
      <c r="BC14" s="122">
        <v>-972</v>
      </c>
      <c r="BD14" s="122">
        <v>603</v>
      </c>
      <c r="BE14" s="122">
        <v>340</v>
      </c>
      <c r="BF14" s="122">
        <v>-535</v>
      </c>
      <c r="BG14" s="122">
        <v>-208</v>
      </c>
      <c r="BH14" s="122">
        <v>3879</v>
      </c>
      <c r="BI14" s="122">
        <v>-2292</v>
      </c>
      <c r="BJ14" s="122">
        <v>-294</v>
      </c>
      <c r="BK14" s="122">
        <v>1909</v>
      </c>
      <c r="BL14" s="122">
        <v>960</v>
      </c>
      <c r="BM14" s="122">
        <v>-1569</v>
      </c>
      <c r="BN14" s="122">
        <v>-566</v>
      </c>
      <c r="BO14" s="122">
        <v>-57</v>
      </c>
      <c r="BP14" s="122">
        <v>-831</v>
      </c>
      <c r="BQ14" s="122">
        <v>-926</v>
      </c>
      <c r="BR14" s="122">
        <v>-168</v>
      </c>
      <c r="BS14" s="122">
        <v>-487</v>
      </c>
      <c r="BT14" s="122">
        <v>-1701</v>
      </c>
      <c r="BU14" s="122">
        <v>-443</v>
      </c>
      <c r="BV14" s="122">
        <v>121</v>
      </c>
      <c r="BW14" s="122">
        <v>-1862</v>
      </c>
      <c r="BX14" s="122">
        <v>-563</v>
      </c>
      <c r="BY14" s="122">
        <v>-1412</v>
      </c>
      <c r="BZ14" s="122">
        <v>-2012</v>
      </c>
      <c r="CA14" s="122">
        <v>-581</v>
      </c>
      <c r="CB14" s="122">
        <v>1827</v>
      </c>
      <c r="CC14" s="122">
        <v>-1129</v>
      </c>
      <c r="CD14" s="122">
        <v>-52</v>
      </c>
      <c r="CE14" s="122">
        <v>-305</v>
      </c>
      <c r="CF14" s="122">
        <v>-1366</v>
      </c>
      <c r="CG14" s="122">
        <v>-1051</v>
      </c>
      <c r="CH14" s="122">
        <v>-2355</v>
      </c>
      <c r="CI14" s="60">
        <v>-2069</v>
      </c>
      <c r="CJ14" s="122">
        <v>1052</v>
      </c>
      <c r="CK14" s="122">
        <v>-203</v>
      </c>
      <c r="CL14" s="122">
        <v>-44</v>
      </c>
      <c r="CM14" s="60">
        <v>177</v>
      </c>
      <c r="CN14" s="122">
        <v>-858</v>
      </c>
      <c r="CO14" s="122">
        <v>-1040</v>
      </c>
      <c r="CP14" s="122">
        <v>-1354</v>
      </c>
      <c r="CQ14" s="60">
        <v>-547</v>
      </c>
      <c r="CR14" s="122">
        <v>-1682</v>
      </c>
      <c r="CS14" s="122">
        <v>-864</v>
      </c>
      <c r="CT14" s="122">
        <v>62</v>
      </c>
      <c r="CU14" s="60">
        <v>-347</v>
      </c>
    </row>
    <row r="15" spans="1:100" s="34" customFormat="1" ht="16.5" customHeight="1" x14ac:dyDescent="0.25">
      <c r="A15" s="39" t="str">
        <f>IF('1'!$A$1=1,B15,C15)</f>
        <v>II.A Net acquisition of financial assets (II.A1 + II.A2)</v>
      </c>
      <c r="B15" s="270" t="s">
        <v>79</v>
      </c>
      <c r="C15" s="270" t="s">
        <v>241</v>
      </c>
      <c r="D15" s="124">
        <v>0</v>
      </c>
      <c r="E15" s="124">
        <v>17</v>
      </c>
      <c r="F15" s="124">
        <v>3</v>
      </c>
      <c r="G15" s="124">
        <v>3</v>
      </c>
      <c r="H15" s="124">
        <v>-1</v>
      </c>
      <c r="I15" s="124">
        <v>-3</v>
      </c>
      <c r="J15" s="124">
        <v>1</v>
      </c>
      <c r="K15" s="124">
        <v>-2</v>
      </c>
      <c r="L15" s="124">
        <v>-1</v>
      </c>
      <c r="M15" s="124">
        <v>13</v>
      </c>
      <c r="N15" s="124">
        <v>0</v>
      </c>
      <c r="O15" s="124">
        <v>1</v>
      </c>
      <c r="P15" s="124">
        <v>1</v>
      </c>
      <c r="Q15" s="124">
        <v>0</v>
      </c>
      <c r="R15" s="124">
        <v>2</v>
      </c>
      <c r="S15" s="124">
        <v>1</v>
      </c>
      <c r="T15" s="124">
        <v>18</v>
      </c>
      <c r="U15" s="124">
        <v>1</v>
      </c>
      <c r="V15" s="124">
        <v>228</v>
      </c>
      <c r="W15" s="124">
        <v>28</v>
      </c>
      <c r="X15" s="124">
        <v>1</v>
      </c>
      <c r="Y15" s="124">
        <v>-121</v>
      </c>
      <c r="Z15" s="124">
        <v>1</v>
      </c>
      <c r="AA15" s="124">
        <v>-14</v>
      </c>
      <c r="AB15" s="124">
        <v>46</v>
      </c>
      <c r="AC15" s="124">
        <v>44</v>
      </c>
      <c r="AD15" s="124">
        <v>90</v>
      </c>
      <c r="AE15" s="124">
        <v>267</v>
      </c>
      <c r="AF15" s="124">
        <v>161</v>
      </c>
      <c r="AG15" s="124">
        <v>33</v>
      </c>
      <c r="AH15" s="124">
        <v>45</v>
      </c>
      <c r="AI15" s="124">
        <v>17</v>
      </c>
      <c r="AJ15" s="124">
        <v>22</v>
      </c>
      <c r="AK15" s="124">
        <v>11</v>
      </c>
      <c r="AL15" s="124">
        <v>24</v>
      </c>
      <c r="AM15" s="124">
        <v>58</v>
      </c>
      <c r="AN15" s="124">
        <v>590</v>
      </c>
      <c r="AO15" s="124">
        <v>47</v>
      </c>
      <c r="AP15" s="124">
        <v>14</v>
      </c>
      <c r="AQ15" s="124">
        <v>41</v>
      </c>
      <c r="AR15" s="124">
        <v>-4</v>
      </c>
      <c r="AS15" s="124">
        <v>1</v>
      </c>
      <c r="AT15" s="124">
        <v>25</v>
      </c>
      <c r="AU15" s="124">
        <v>170</v>
      </c>
      <c r="AV15" s="124">
        <v>286</v>
      </c>
      <c r="AW15" s="124">
        <v>680</v>
      </c>
      <c r="AX15" s="124">
        <v>13</v>
      </c>
      <c r="AY15" s="124">
        <v>1</v>
      </c>
      <c r="AZ15" s="124">
        <v>62</v>
      </c>
      <c r="BA15" s="124">
        <v>87</v>
      </c>
      <c r="BB15" s="124">
        <v>124</v>
      </c>
      <c r="BC15" s="124">
        <v>157</v>
      </c>
      <c r="BD15" s="124">
        <v>195</v>
      </c>
      <c r="BE15" s="124">
        <v>241</v>
      </c>
      <c r="BF15" s="124">
        <v>41</v>
      </c>
      <c r="BG15" s="124">
        <v>71</v>
      </c>
      <c r="BH15" s="124">
        <v>143</v>
      </c>
      <c r="BI15" s="124">
        <v>-55</v>
      </c>
      <c r="BJ15" s="124">
        <v>25</v>
      </c>
      <c r="BK15" s="124">
        <v>-75</v>
      </c>
      <c r="BL15" s="124">
        <v>22</v>
      </c>
      <c r="BM15" s="124">
        <v>-10</v>
      </c>
      <c r="BN15" s="124">
        <v>76</v>
      </c>
      <c r="BO15" s="124">
        <v>85</v>
      </c>
      <c r="BP15" s="124">
        <v>1</v>
      </c>
      <c r="BQ15" s="124">
        <v>-192</v>
      </c>
      <c r="BR15" s="124">
        <v>240</v>
      </c>
      <c r="BS15" s="124">
        <v>185</v>
      </c>
      <c r="BT15" s="124">
        <v>-29</v>
      </c>
      <c r="BU15" s="124">
        <v>151</v>
      </c>
      <c r="BV15" s="124">
        <v>5</v>
      </c>
      <c r="BW15" s="124">
        <v>-11</v>
      </c>
      <c r="BX15" s="124">
        <v>-55</v>
      </c>
      <c r="BY15" s="124">
        <v>120</v>
      </c>
      <c r="BZ15" s="124">
        <v>10</v>
      </c>
      <c r="CA15" s="124">
        <v>546</v>
      </c>
      <c r="CB15" s="124">
        <v>113</v>
      </c>
      <c r="CC15" s="124">
        <v>23</v>
      </c>
      <c r="CD15" s="124">
        <v>177</v>
      </c>
      <c r="CE15" s="124">
        <v>49</v>
      </c>
      <c r="CF15" s="124">
        <v>207</v>
      </c>
      <c r="CG15" s="124">
        <v>360</v>
      </c>
      <c r="CH15" s="124">
        <v>146</v>
      </c>
      <c r="CI15" s="66">
        <v>-277</v>
      </c>
      <c r="CJ15" s="124">
        <v>207</v>
      </c>
      <c r="CK15" s="124">
        <v>-76</v>
      </c>
      <c r="CL15" s="124">
        <v>-146</v>
      </c>
      <c r="CM15" s="66">
        <v>49</v>
      </c>
      <c r="CN15" s="124">
        <v>169</v>
      </c>
      <c r="CO15" s="124">
        <v>-23</v>
      </c>
      <c r="CP15" s="124">
        <v>-14</v>
      </c>
      <c r="CQ15" s="66">
        <v>-3</v>
      </c>
      <c r="CR15" s="124">
        <v>127</v>
      </c>
      <c r="CS15" s="124">
        <v>26</v>
      </c>
      <c r="CT15" s="124">
        <v>183</v>
      </c>
      <c r="CU15" s="66">
        <v>-31</v>
      </c>
    </row>
    <row r="16" spans="1:100" s="45" customFormat="1" ht="16.5" customHeight="1" x14ac:dyDescent="0.2">
      <c r="A16" s="40" t="str">
        <f>IF('1'!$A$1=1,B16,C16)</f>
        <v>II.A1 Equity and investment fund shares (II.A1.1)</v>
      </c>
      <c r="B16" s="271" t="s">
        <v>49</v>
      </c>
      <c r="C16" s="271" t="s">
        <v>242</v>
      </c>
      <c r="D16" s="123">
        <v>0</v>
      </c>
      <c r="E16" s="123">
        <v>17</v>
      </c>
      <c r="F16" s="123">
        <v>3</v>
      </c>
      <c r="G16" s="123">
        <v>3</v>
      </c>
      <c r="H16" s="123">
        <v>-1</v>
      </c>
      <c r="I16" s="123">
        <v>-3</v>
      </c>
      <c r="J16" s="123">
        <v>1</v>
      </c>
      <c r="K16" s="123">
        <v>-2</v>
      </c>
      <c r="L16" s="123">
        <v>-1</v>
      </c>
      <c r="M16" s="123">
        <v>13</v>
      </c>
      <c r="N16" s="123">
        <v>0</v>
      </c>
      <c r="O16" s="123">
        <v>1</v>
      </c>
      <c r="P16" s="123">
        <v>1</v>
      </c>
      <c r="Q16" s="123">
        <v>0</v>
      </c>
      <c r="R16" s="123">
        <v>2</v>
      </c>
      <c r="S16" s="123">
        <v>1</v>
      </c>
      <c r="T16" s="123">
        <v>18</v>
      </c>
      <c r="U16" s="123">
        <v>1</v>
      </c>
      <c r="V16" s="123">
        <v>4</v>
      </c>
      <c r="W16" s="123">
        <v>4</v>
      </c>
      <c r="X16" s="123">
        <v>1</v>
      </c>
      <c r="Y16" s="123">
        <v>4</v>
      </c>
      <c r="Z16" s="123">
        <v>1</v>
      </c>
      <c r="AA16" s="123">
        <v>-14</v>
      </c>
      <c r="AB16" s="123">
        <v>46</v>
      </c>
      <c r="AC16" s="123">
        <v>44</v>
      </c>
      <c r="AD16" s="123">
        <v>90</v>
      </c>
      <c r="AE16" s="123">
        <v>267</v>
      </c>
      <c r="AF16" s="123">
        <v>161</v>
      </c>
      <c r="AG16" s="123">
        <v>33</v>
      </c>
      <c r="AH16" s="123">
        <v>45</v>
      </c>
      <c r="AI16" s="123">
        <v>17</v>
      </c>
      <c r="AJ16" s="123">
        <v>22</v>
      </c>
      <c r="AK16" s="123">
        <v>11</v>
      </c>
      <c r="AL16" s="123">
        <v>24</v>
      </c>
      <c r="AM16" s="123">
        <v>58</v>
      </c>
      <c r="AN16" s="123">
        <v>590</v>
      </c>
      <c r="AO16" s="123">
        <v>47</v>
      </c>
      <c r="AP16" s="123">
        <v>14</v>
      </c>
      <c r="AQ16" s="123">
        <v>41</v>
      </c>
      <c r="AR16" s="123">
        <v>-4</v>
      </c>
      <c r="AS16" s="123">
        <v>1</v>
      </c>
      <c r="AT16" s="123">
        <v>25</v>
      </c>
      <c r="AU16" s="123">
        <v>170</v>
      </c>
      <c r="AV16" s="123">
        <v>390</v>
      </c>
      <c r="AW16" s="123">
        <v>720</v>
      </c>
      <c r="AX16" s="123">
        <v>2</v>
      </c>
      <c r="AY16" s="123">
        <v>94</v>
      </c>
      <c r="AZ16" s="123">
        <v>67</v>
      </c>
      <c r="BA16" s="123">
        <v>59</v>
      </c>
      <c r="BB16" s="123">
        <v>61</v>
      </c>
      <c r="BC16" s="123">
        <v>233</v>
      </c>
      <c r="BD16" s="123">
        <v>75</v>
      </c>
      <c r="BE16" s="123">
        <v>0</v>
      </c>
      <c r="BF16" s="123">
        <v>32</v>
      </c>
      <c r="BG16" s="123">
        <v>-2</v>
      </c>
      <c r="BH16" s="123">
        <v>-45</v>
      </c>
      <c r="BI16" s="123">
        <v>-5</v>
      </c>
      <c r="BJ16" s="123">
        <v>1</v>
      </c>
      <c r="BK16" s="123">
        <v>-2</v>
      </c>
      <c r="BL16" s="123">
        <v>5</v>
      </c>
      <c r="BM16" s="123">
        <v>0</v>
      </c>
      <c r="BN16" s="123">
        <v>1</v>
      </c>
      <c r="BO16" s="123">
        <v>10</v>
      </c>
      <c r="BP16" s="123">
        <v>-2</v>
      </c>
      <c r="BQ16" s="123">
        <v>8</v>
      </c>
      <c r="BR16" s="123">
        <v>2</v>
      </c>
      <c r="BS16" s="123">
        <v>0</v>
      </c>
      <c r="BT16" s="123">
        <v>2</v>
      </c>
      <c r="BU16" s="123">
        <v>0</v>
      </c>
      <c r="BV16" s="123">
        <v>-6</v>
      </c>
      <c r="BW16" s="123">
        <v>-1</v>
      </c>
      <c r="BX16" s="123">
        <v>1</v>
      </c>
      <c r="BY16" s="123">
        <v>-1</v>
      </c>
      <c r="BZ16" s="123">
        <v>0</v>
      </c>
      <c r="CA16" s="123">
        <v>652</v>
      </c>
      <c r="CB16" s="123">
        <v>11</v>
      </c>
      <c r="CC16" s="123">
        <v>2</v>
      </c>
      <c r="CD16" s="123">
        <v>47</v>
      </c>
      <c r="CE16" s="123">
        <v>19</v>
      </c>
      <c r="CF16" s="123">
        <v>27</v>
      </c>
      <c r="CG16" s="123">
        <v>12</v>
      </c>
      <c r="CH16" s="123">
        <v>11</v>
      </c>
      <c r="CI16" s="61">
        <v>19</v>
      </c>
      <c r="CJ16" s="123">
        <v>34</v>
      </c>
      <c r="CK16" s="123">
        <v>-2</v>
      </c>
      <c r="CL16" s="123">
        <v>-3</v>
      </c>
      <c r="CM16" s="61">
        <v>1</v>
      </c>
      <c r="CN16" s="123">
        <v>42</v>
      </c>
      <c r="CO16" s="123">
        <v>12</v>
      </c>
      <c r="CP16" s="123">
        <v>10</v>
      </c>
      <c r="CQ16" s="61">
        <v>0</v>
      </c>
      <c r="CR16" s="123">
        <v>4</v>
      </c>
      <c r="CS16" s="123">
        <v>17</v>
      </c>
      <c r="CT16" s="123">
        <v>4</v>
      </c>
      <c r="CU16" s="61">
        <v>-5</v>
      </c>
    </row>
    <row r="17" spans="1:99" s="2" customFormat="1" ht="22.95" customHeight="1" x14ac:dyDescent="0.2">
      <c r="A17" s="41" t="str">
        <f>IF('1'!$A$1=1,B17,C17)</f>
        <v>II.A1.1 Direct investor in direct investment  enterprises</v>
      </c>
      <c r="B17" s="273" t="s">
        <v>80</v>
      </c>
      <c r="C17" s="273" t="s">
        <v>243</v>
      </c>
      <c r="D17" s="125">
        <v>0</v>
      </c>
      <c r="E17" s="125">
        <v>17</v>
      </c>
      <c r="F17" s="125">
        <v>3</v>
      </c>
      <c r="G17" s="125">
        <v>3</v>
      </c>
      <c r="H17" s="125">
        <v>-1</v>
      </c>
      <c r="I17" s="125">
        <v>-3</v>
      </c>
      <c r="J17" s="125">
        <v>1</v>
      </c>
      <c r="K17" s="125">
        <v>-2</v>
      </c>
      <c r="L17" s="125">
        <v>-1</v>
      </c>
      <c r="M17" s="125">
        <v>13</v>
      </c>
      <c r="N17" s="125">
        <v>0</v>
      </c>
      <c r="O17" s="125">
        <v>1</v>
      </c>
      <c r="P17" s="125">
        <v>1</v>
      </c>
      <c r="Q17" s="125">
        <v>0</v>
      </c>
      <c r="R17" s="125">
        <v>2</v>
      </c>
      <c r="S17" s="125">
        <v>1</v>
      </c>
      <c r="T17" s="125">
        <v>18</v>
      </c>
      <c r="U17" s="125">
        <v>1</v>
      </c>
      <c r="V17" s="125">
        <v>4</v>
      </c>
      <c r="W17" s="125">
        <v>4</v>
      </c>
      <c r="X17" s="125">
        <v>1</v>
      </c>
      <c r="Y17" s="125">
        <v>4</v>
      </c>
      <c r="Z17" s="125">
        <v>1</v>
      </c>
      <c r="AA17" s="125">
        <v>-14</v>
      </c>
      <c r="AB17" s="125">
        <v>46</v>
      </c>
      <c r="AC17" s="125">
        <v>44</v>
      </c>
      <c r="AD17" s="125">
        <v>90</v>
      </c>
      <c r="AE17" s="125">
        <v>267</v>
      </c>
      <c r="AF17" s="125">
        <v>161</v>
      </c>
      <c r="AG17" s="125">
        <v>33</v>
      </c>
      <c r="AH17" s="125">
        <v>45</v>
      </c>
      <c r="AI17" s="125">
        <v>17</v>
      </c>
      <c r="AJ17" s="125">
        <v>22</v>
      </c>
      <c r="AK17" s="125">
        <v>11</v>
      </c>
      <c r="AL17" s="125">
        <v>24</v>
      </c>
      <c r="AM17" s="125">
        <v>58</v>
      </c>
      <c r="AN17" s="125">
        <v>590</v>
      </c>
      <c r="AO17" s="125">
        <v>47</v>
      </c>
      <c r="AP17" s="125">
        <v>14</v>
      </c>
      <c r="AQ17" s="125">
        <v>41</v>
      </c>
      <c r="AR17" s="125">
        <v>-4</v>
      </c>
      <c r="AS17" s="125">
        <v>1</v>
      </c>
      <c r="AT17" s="125">
        <v>25</v>
      </c>
      <c r="AU17" s="125">
        <v>170</v>
      </c>
      <c r="AV17" s="125">
        <v>390</v>
      </c>
      <c r="AW17" s="125">
        <v>720</v>
      </c>
      <c r="AX17" s="125">
        <v>2</v>
      </c>
      <c r="AY17" s="125">
        <v>94</v>
      </c>
      <c r="AZ17" s="125">
        <v>67</v>
      </c>
      <c r="BA17" s="125">
        <v>59</v>
      </c>
      <c r="BB17" s="125">
        <v>61</v>
      </c>
      <c r="BC17" s="125">
        <v>233</v>
      </c>
      <c r="BD17" s="125">
        <v>75</v>
      </c>
      <c r="BE17" s="125">
        <v>0</v>
      </c>
      <c r="BF17" s="125">
        <v>32</v>
      </c>
      <c r="BG17" s="125">
        <v>-2</v>
      </c>
      <c r="BH17" s="125">
        <v>-45</v>
      </c>
      <c r="BI17" s="125">
        <v>-5</v>
      </c>
      <c r="BJ17" s="125">
        <v>1</v>
      </c>
      <c r="BK17" s="125">
        <v>-2</v>
      </c>
      <c r="BL17" s="125">
        <v>5</v>
      </c>
      <c r="BM17" s="125">
        <v>0</v>
      </c>
      <c r="BN17" s="125">
        <v>1</v>
      </c>
      <c r="BO17" s="125">
        <v>10</v>
      </c>
      <c r="BP17" s="125">
        <v>-2</v>
      </c>
      <c r="BQ17" s="125">
        <v>8</v>
      </c>
      <c r="BR17" s="125">
        <v>2</v>
      </c>
      <c r="BS17" s="125">
        <v>0</v>
      </c>
      <c r="BT17" s="125">
        <v>2</v>
      </c>
      <c r="BU17" s="125">
        <v>0</v>
      </c>
      <c r="BV17" s="125">
        <v>-6</v>
      </c>
      <c r="BW17" s="125">
        <v>-1</v>
      </c>
      <c r="BX17" s="125">
        <v>1</v>
      </c>
      <c r="BY17" s="125">
        <v>-1</v>
      </c>
      <c r="BZ17" s="125">
        <v>0</v>
      </c>
      <c r="CA17" s="125">
        <v>652</v>
      </c>
      <c r="CB17" s="125">
        <v>11</v>
      </c>
      <c r="CC17" s="125">
        <v>2</v>
      </c>
      <c r="CD17" s="125">
        <v>47</v>
      </c>
      <c r="CE17" s="125">
        <v>19</v>
      </c>
      <c r="CF17" s="125">
        <v>27</v>
      </c>
      <c r="CG17" s="125">
        <v>12</v>
      </c>
      <c r="CH17" s="125">
        <v>11</v>
      </c>
      <c r="CI17" s="62">
        <v>19</v>
      </c>
      <c r="CJ17" s="125">
        <v>34</v>
      </c>
      <c r="CK17" s="125">
        <v>-2</v>
      </c>
      <c r="CL17" s="125">
        <v>-3</v>
      </c>
      <c r="CM17" s="62">
        <v>1</v>
      </c>
      <c r="CN17" s="125">
        <v>42</v>
      </c>
      <c r="CO17" s="125">
        <v>12</v>
      </c>
      <c r="CP17" s="125">
        <v>10</v>
      </c>
      <c r="CQ17" s="62">
        <v>0</v>
      </c>
      <c r="CR17" s="125">
        <v>4</v>
      </c>
      <c r="CS17" s="125">
        <v>17</v>
      </c>
      <c r="CT17" s="125">
        <v>4</v>
      </c>
      <c r="CU17" s="62">
        <v>-5</v>
      </c>
    </row>
    <row r="18" spans="1:99" s="2" customFormat="1" ht="22.95" hidden="1" customHeight="1" x14ac:dyDescent="0.2">
      <c r="A18" s="41"/>
      <c r="B18" s="372" t="s">
        <v>389</v>
      </c>
      <c r="C18" s="374" t="s">
        <v>392</v>
      </c>
      <c r="D18" s="375">
        <v>0</v>
      </c>
      <c r="E18" s="375">
        <v>0</v>
      </c>
      <c r="F18" s="375">
        <v>0</v>
      </c>
      <c r="G18" s="375">
        <v>0</v>
      </c>
      <c r="H18" s="375">
        <v>0</v>
      </c>
      <c r="I18" s="375">
        <v>0</v>
      </c>
      <c r="J18" s="375">
        <v>0</v>
      </c>
      <c r="K18" s="375">
        <v>0</v>
      </c>
      <c r="L18" s="375">
        <v>0</v>
      </c>
      <c r="M18" s="375">
        <v>0</v>
      </c>
      <c r="N18" s="375">
        <v>0</v>
      </c>
      <c r="O18" s="375">
        <v>0</v>
      </c>
      <c r="P18" s="375">
        <v>0</v>
      </c>
      <c r="Q18" s="375">
        <v>0</v>
      </c>
      <c r="R18" s="375">
        <v>0</v>
      </c>
      <c r="S18" s="375">
        <v>0</v>
      </c>
      <c r="T18" s="375">
        <v>0</v>
      </c>
      <c r="U18" s="375">
        <v>0</v>
      </c>
      <c r="V18" s="375">
        <v>0</v>
      </c>
      <c r="W18" s="375">
        <v>0</v>
      </c>
      <c r="X18" s="375">
        <v>0</v>
      </c>
      <c r="Y18" s="375">
        <v>0</v>
      </c>
      <c r="Z18" s="375">
        <v>0</v>
      </c>
      <c r="AA18" s="375">
        <v>0</v>
      </c>
      <c r="AB18" s="375">
        <v>0</v>
      </c>
      <c r="AC18" s="375">
        <v>0</v>
      </c>
      <c r="AD18" s="375">
        <v>0</v>
      </c>
      <c r="AE18" s="375">
        <v>0</v>
      </c>
      <c r="AF18" s="375">
        <v>0</v>
      </c>
      <c r="AG18" s="375">
        <v>0</v>
      </c>
      <c r="AH18" s="375">
        <v>0</v>
      </c>
      <c r="AI18" s="375">
        <v>0</v>
      </c>
      <c r="AJ18" s="375">
        <v>0</v>
      </c>
      <c r="AK18" s="375">
        <v>0</v>
      </c>
      <c r="AL18" s="375">
        <v>0</v>
      </c>
      <c r="AM18" s="375">
        <v>0</v>
      </c>
      <c r="AN18" s="375">
        <v>0</v>
      </c>
      <c r="AO18" s="375">
        <v>-1</v>
      </c>
      <c r="AP18" s="375">
        <v>0</v>
      </c>
      <c r="AQ18" s="375">
        <v>0</v>
      </c>
      <c r="AR18" s="375">
        <v>-1</v>
      </c>
      <c r="AS18" s="375">
        <v>-5</v>
      </c>
      <c r="AT18" s="375">
        <v>0</v>
      </c>
      <c r="AU18" s="375">
        <v>45</v>
      </c>
      <c r="AV18" s="375">
        <v>0</v>
      </c>
      <c r="AW18" s="375">
        <v>0</v>
      </c>
      <c r="AX18" s="375">
        <v>0</v>
      </c>
      <c r="AY18" s="375">
        <v>0</v>
      </c>
      <c r="AZ18" s="375">
        <v>40</v>
      </c>
      <c r="BA18" s="375">
        <v>34</v>
      </c>
      <c r="BB18" s="375">
        <v>-1</v>
      </c>
      <c r="BC18" s="375">
        <v>0</v>
      </c>
      <c r="BD18" s="375">
        <v>5</v>
      </c>
      <c r="BE18" s="375">
        <v>0</v>
      </c>
      <c r="BF18" s="375">
        <v>0</v>
      </c>
      <c r="BG18" s="375">
        <v>0</v>
      </c>
      <c r="BH18" s="375">
        <v>0</v>
      </c>
      <c r="BI18" s="375">
        <v>0</v>
      </c>
      <c r="BJ18" s="375">
        <v>0</v>
      </c>
      <c r="BK18" s="375">
        <v>0</v>
      </c>
      <c r="BL18" s="375">
        <v>0</v>
      </c>
      <c r="BM18" s="375">
        <v>0</v>
      </c>
      <c r="BN18" s="375">
        <v>0</v>
      </c>
      <c r="BO18" s="375">
        <v>0</v>
      </c>
      <c r="BP18" s="375">
        <v>0</v>
      </c>
      <c r="BQ18" s="375">
        <v>0</v>
      </c>
      <c r="BR18" s="375">
        <v>0</v>
      </c>
      <c r="BS18" s="375">
        <v>0</v>
      </c>
      <c r="BT18" s="375">
        <v>0</v>
      </c>
      <c r="BU18" s="375">
        <v>0</v>
      </c>
      <c r="BV18" s="375">
        <v>0</v>
      </c>
      <c r="BW18" s="375">
        <v>0</v>
      </c>
      <c r="BX18" s="375">
        <v>0</v>
      </c>
      <c r="BY18" s="375">
        <v>0</v>
      </c>
      <c r="BZ18" s="375">
        <v>0</v>
      </c>
      <c r="CA18" s="375">
        <v>0</v>
      </c>
      <c r="CB18" s="375">
        <v>0</v>
      </c>
      <c r="CC18" s="375">
        <v>0</v>
      </c>
      <c r="CD18" s="375">
        <v>0</v>
      </c>
      <c r="CE18" s="375">
        <v>0</v>
      </c>
      <c r="CF18" s="375">
        <v>0</v>
      </c>
      <c r="CG18" s="375">
        <v>0</v>
      </c>
      <c r="CH18" s="375">
        <v>0</v>
      </c>
      <c r="CI18" s="370">
        <v>0</v>
      </c>
      <c r="CJ18" s="375">
        <v>0</v>
      </c>
      <c r="CK18" s="375">
        <v>0</v>
      </c>
      <c r="CL18" s="375">
        <v>0</v>
      </c>
      <c r="CM18" s="370">
        <v>0</v>
      </c>
      <c r="CN18" s="375">
        <v>19</v>
      </c>
      <c r="CO18" s="125">
        <v>0</v>
      </c>
      <c r="CP18" s="125">
        <v>5</v>
      </c>
      <c r="CQ18" s="62">
        <v>0</v>
      </c>
      <c r="CR18" s="375">
        <v>0</v>
      </c>
      <c r="CS18" s="125">
        <v>1</v>
      </c>
      <c r="CT18" s="125">
        <v>1</v>
      </c>
      <c r="CU18" s="62">
        <v>1</v>
      </c>
    </row>
    <row r="19" spans="1:99" s="2" customFormat="1" ht="22.95" hidden="1" customHeight="1" x14ac:dyDescent="0.2">
      <c r="A19" s="41"/>
      <c r="B19" s="372" t="s">
        <v>390</v>
      </c>
      <c r="C19" s="374" t="s">
        <v>391</v>
      </c>
      <c r="D19" s="375">
        <v>0</v>
      </c>
      <c r="E19" s="375">
        <v>0</v>
      </c>
      <c r="F19" s="375">
        <v>0</v>
      </c>
      <c r="G19" s="375">
        <v>0</v>
      </c>
      <c r="H19" s="375">
        <v>0</v>
      </c>
      <c r="I19" s="375">
        <v>0</v>
      </c>
      <c r="J19" s="375">
        <v>0</v>
      </c>
      <c r="K19" s="375">
        <v>0</v>
      </c>
      <c r="L19" s="375">
        <v>0</v>
      </c>
      <c r="M19" s="375">
        <v>0</v>
      </c>
      <c r="N19" s="375">
        <v>0</v>
      </c>
      <c r="O19" s="375">
        <v>0</v>
      </c>
      <c r="P19" s="375">
        <v>0</v>
      </c>
      <c r="Q19" s="375">
        <v>0</v>
      </c>
      <c r="R19" s="375">
        <v>0</v>
      </c>
      <c r="S19" s="375">
        <v>0</v>
      </c>
      <c r="T19" s="375">
        <v>0</v>
      </c>
      <c r="U19" s="375">
        <v>0</v>
      </c>
      <c r="V19" s="375">
        <v>0</v>
      </c>
      <c r="W19" s="375">
        <v>0</v>
      </c>
      <c r="X19" s="375">
        <v>0</v>
      </c>
      <c r="Y19" s="375">
        <v>0</v>
      </c>
      <c r="Z19" s="375">
        <v>0</v>
      </c>
      <c r="AA19" s="375">
        <v>0</v>
      </c>
      <c r="AB19" s="375">
        <v>0</v>
      </c>
      <c r="AC19" s="375">
        <v>0</v>
      </c>
      <c r="AD19" s="375">
        <v>0</v>
      </c>
      <c r="AE19" s="375">
        <v>0</v>
      </c>
      <c r="AF19" s="375">
        <v>0</v>
      </c>
      <c r="AG19" s="375">
        <v>0</v>
      </c>
      <c r="AH19" s="375">
        <v>0</v>
      </c>
      <c r="AI19" s="375">
        <v>0</v>
      </c>
      <c r="AJ19" s="375">
        <v>0</v>
      </c>
      <c r="AK19" s="375">
        <v>0</v>
      </c>
      <c r="AL19" s="375">
        <v>0</v>
      </c>
      <c r="AM19" s="375">
        <v>0</v>
      </c>
      <c r="AN19" s="375">
        <v>590</v>
      </c>
      <c r="AO19" s="375">
        <v>48</v>
      </c>
      <c r="AP19" s="375">
        <v>14</v>
      </c>
      <c r="AQ19" s="375">
        <v>41</v>
      </c>
      <c r="AR19" s="375">
        <v>-3</v>
      </c>
      <c r="AS19" s="375">
        <v>6</v>
      </c>
      <c r="AT19" s="375">
        <v>25</v>
      </c>
      <c r="AU19" s="375">
        <v>125</v>
      </c>
      <c r="AV19" s="375">
        <v>390</v>
      </c>
      <c r="AW19" s="375">
        <v>720</v>
      </c>
      <c r="AX19" s="375">
        <v>2</v>
      </c>
      <c r="AY19" s="375">
        <v>94</v>
      </c>
      <c r="AZ19" s="375">
        <v>27</v>
      </c>
      <c r="BA19" s="375">
        <v>25</v>
      </c>
      <c r="BB19" s="375">
        <v>62</v>
      </c>
      <c r="BC19" s="375">
        <v>233</v>
      </c>
      <c r="BD19" s="375">
        <v>70</v>
      </c>
      <c r="BE19" s="375">
        <v>0</v>
      </c>
      <c r="BF19" s="375">
        <v>32</v>
      </c>
      <c r="BG19" s="375">
        <v>-2</v>
      </c>
      <c r="BH19" s="375">
        <v>-45</v>
      </c>
      <c r="BI19" s="375">
        <v>-5</v>
      </c>
      <c r="BJ19" s="375">
        <v>1</v>
      </c>
      <c r="BK19" s="375">
        <v>-2</v>
      </c>
      <c r="BL19" s="375">
        <v>5</v>
      </c>
      <c r="BM19" s="375">
        <v>0</v>
      </c>
      <c r="BN19" s="375">
        <v>1</v>
      </c>
      <c r="BO19" s="375">
        <v>10</v>
      </c>
      <c r="BP19" s="375">
        <v>-2</v>
      </c>
      <c r="BQ19" s="375">
        <v>8</v>
      </c>
      <c r="BR19" s="375">
        <v>2</v>
      </c>
      <c r="BS19" s="375">
        <v>0</v>
      </c>
      <c r="BT19" s="375">
        <v>2</v>
      </c>
      <c r="BU19" s="375">
        <v>0</v>
      </c>
      <c r="BV19" s="375">
        <v>-6</v>
      </c>
      <c r="BW19" s="375">
        <v>-1</v>
      </c>
      <c r="BX19" s="375">
        <v>1</v>
      </c>
      <c r="BY19" s="375">
        <v>-1</v>
      </c>
      <c r="BZ19" s="375">
        <v>0</v>
      </c>
      <c r="CA19" s="375">
        <v>652</v>
      </c>
      <c r="CB19" s="375">
        <v>11</v>
      </c>
      <c r="CC19" s="375">
        <v>2</v>
      </c>
      <c r="CD19" s="375">
        <v>47</v>
      </c>
      <c r="CE19" s="375">
        <v>19</v>
      </c>
      <c r="CF19" s="375">
        <v>27</v>
      </c>
      <c r="CG19" s="375">
        <v>12</v>
      </c>
      <c r="CH19" s="375">
        <v>11</v>
      </c>
      <c r="CI19" s="370">
        <v>19</v>
      </c>
      <c r="CJ19" s="375">
        <v>34</v>
      </c>
      <c r="CK19" s="375">
        <v>-2</v>
      </c>
      <c r="CL19" s="375">
        <v>-3</v>
      </c>
      <c r="CM19" s="370">
        <v>1</v>
      </c>
      <c r="CN19" s="375">
        <v>23</v>
      </c>
      <c r="CO19" s="125">
        <v>12</v>
      </c>
      <c r="CP19" s="125">
        <v>5</v>
      </c>
      <c r="CQ19" s="62">
        <v>0</v>
      </c>
      <c r="CR19" s="375">
        <v>4</v>
      </c>
      <c r="CS19" s="125">
        <v>16</v>
      </c>
      <c r="CT19" s="125">
        <v>3</v>
      </c>
      <c r="CU19" s="62">
        <v>-6</v>
      </c>
    </row>
    <row r="20" spans="1:99" s="45" customFormat="1" ht="20.100000000000001" customHeight="1" x14ac:dyDescent="0.2">
      <c r="A20" s="40" t="str">
        <f>IF('1'!$A$1=1,B20,C20)</f>
        <v>II.A2 Debt instruments (II.A2.1 + II.A2.2)</v>
      </c>
      <c r="B20" s="271" t="s">
        <v>81</v>
      </c>
      <c r="C20" s="271" t="s">
        <v>244</v>
      </c>
      <c r="D20" s="123">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224</v>
      </c>
      <c r="W20" s="123">
        <v>24</v>
      </c>
      <c r="X20" s="123">
        <v>0</v>
      </c>
      <c r="Y20" s="123">
        <v>-125</v>
      </c>
      <c r="Z20" s="123">
        <v>0</v>
      </c>
      <c r="AA20" s="123">
        <v>0</v>
      </c>
      <c r="AB20" s="123">
        <v>0</v>
      </c>
      <c r="AC20" s="123">
        <v>0</v>
      </c>
      <c r="AD20" s="123">
        <v>0</v>
      </c>
      <c r="AE20" s="123">
        <v>0</v>
      </c>
      <c r="AF20" s="123">
        <v>0</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3">
        <v>0</v>
      </c>
      <c r="AV20" s="123">
        <v>-104</v>
      </c>
      <c r="AW20" s="123">
        <v>-40</v>
      </c>
      <c r="AX20" s="123">
        <v>11</v>
      </c>
      <c r="AY20" s="123">
        <v>-93</v>
      </c>
      <c r="AZ20" s="123">
        <v>-5</v>
      </c>
      <c r="BA20" s="123">
        <v>28</v>
      </c>
      <c r="BB20" s="123">
        <v>63</v>
      </c>
      <c r="BC20" s="123">
        <v>-76</v>
      </c>
      <c r="BD20" s="123">
        <v>120</v>
      </c>
      <c r="BE20" s="123">
        <v>241</v>
      </c>
      <c r="BF20" s="123">
        <v>9</v>
      </c>
      <c r="BG20" s="123">
        <v>73</v>
      </c>
      <c r="BH20" s="123">
        <v>188</v>
      </c>
      <c r="BI20" s="123">
        <v>-50</v>
      </c>
      <c r="BJ20" s="123">
        <v>24</v>
      </c>
      <c r="BK20" s="123">
        <v>-73</v>
      </c>
      <c r="BL20" s="123">
        <v>17</v>
      </c>
      <c r="BM20" s="123">
        <v>-10</v>
      </c>
      <c r="BN20" s="123">
        <v>75</v>
      </c>
      <c r="BO20" s="123">
        <v>75</v>
      </c>
      <c r="BP20" s="123">
        <v>3</v>
      </c>
      <c r="BQ20" s="123">
        <v>-200</v>
      </c>
      <c r="BR20" s="123">
        <v>238</v>
      </c>
      <c r="BS20" s="123">
        <v>185</v>
      </c>
      <c r="BT20" s="123">
        <v>-31</v>
      </c>
      <c r="BU20" s="123">
        <v>151</v>
      </c>
      <c r="BV20" s="123">
        <v>11</v>
      </c>
      <c r="BW20" s="123">
        <v>-10</v>
      </c>
      <c r="BX20" s="123">
        <v>-56</v>
      </c>
      <c r="BY20" s="123">
        <v>121</v>
      </c>
      <c r="BZ20" s="123">
        <v>10</v>
      </c>
      <c r="CA20" s="123">
        <v>-106</v>
      </c>
      <c r="CB20" s="123">
        <v>102</v>
      </c>
      <c r="CC20" s="123">
        <v>21</v>
      </c>
      <c r="CD20" s="123">
        <v>130</v>
      </c>
      <c r="CE20" s="123">
        <v>30</v>
      </c>
      <c r="CF20" s="123">
        <v>180</v>
      </c>
      <c r="CG20" s="123">
        <v>348</v>
      </c>
      <c r="CH20" s="123">
        <v>135</v>
      </c>
      <c r="CI20" s="61">
        <v>-296</v>
      </c>
      <c r="CJ20" s="123">
        <v>173</v>
      </c>
      <c r="CK20" s="123">
        <v>-74</v>
      </c>
      <c r="CL20" s="123">
        <v>-143</v>
      </c>
      <c r="CM20" s="61">
        <v>48</v>
      </c>
      <c r="CN20" s="123">
        <v>127</v>
      </c>
      <c r="CO20" s="123">
        <v>-35</v>
      </c>
      <c r="CP20" s="123">
        <v>-24</v>
      </c>
      <c r="CQ20" s="61">
        <v>-3</v>
      </c>
      <c r="CR20" s="123">
        <v>123</v>
      </c>
      <c r="CS20" s="123">
        <v>9</v>
      </c>
      <c r="CT20" s="123">
        <v>179</v>
      </c>
      <c r="CU20" s="61">
        <v>-26</v>
      </c>
    </row>
    <row r="21" spans="1:99" s="2" customFormat="1" ht="27" customHeight="1" x14ac:dyDescent="0.2">
      <c r="A21" s="41" t="str">
        <f>IF('1'!$A$1=1,B21,C21)</f>
        <v>II.A2.1 Direct investor in direct investment  enterprises</v>
      </c>
      <c r="B21" s="273" t="s">
        <v>82</v>
      </c>
      <c r="C21" s="273" t="s">
        <v>245</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224</v>
      </c>
      <c r="W21" s="124">
        <v>24</v>
      </c>
      <c r="X21" s="124">
        <v>0</v>
      </c>
      <c r="Y21" s="124">
        <v>-125</v>
      </c>
      <c r="Z21" s="124">
        <v>0</v>
      </c>
      <c r="AA21" s="124">
        <v>0</v>
      </c>
      <c r="AB21" s="124">
        <v>0</v>
      </c>
      <c r="AC21" s="124">
        <v>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124">
        <v>0</v>
      </c>
      <c r="AU21" s="124">
        <v>0</v>
      </c>
      <c r="AV21" s="124">
        <v>0</v>
      </c>
      <c r="AW21" s="124">
        <v>0</v>
      </c>
      <c r="AX21" s="124">
        <v>0</v>
      </c>
      <c r="AY21" s="124">
        <v>0</v>
      </c>
      <c r="AZ21" s="124">
        <v>0</v>
      </c>
      <c r="BA21" s="124">
        <v>0</v>
      </c>
      <c r="BB21" s="124">
        <v>0</v>
      </c>
      <c r="BC21" s="124">
        <v>0</v>
      </c>
      <c r="BD21" s="124">
        <v>1</v>
      </c>
      <c r="BE21" s="124">
        <v>0</v>
      </c>
      <c r="BF21" s="124">
        <v>5</v>
      </c>
      <c r="BG21" s="124">
        <v>0</v>
      </c>
      <c r="BH21" s="124">
        <v>0</v>
      </c>
      <c r="BI21" s="124">
        <v>0</v>
      </c>
      <c r="BJ21" s="124">
        <v>0</v>
      </c>
      <c r="BK21" s="124">
        <v>0</v>
      </c>
      <c r="BL21" s="124">
        <v>0</v>
      </c>
      <c r="BM21" s="124">
        <v>0</v>
      </c>
      <c r="BN21" s="124">
        <v>0</v>
      </c>
      <c r="BO21" s="124">
        <v>0</v>
      </c>
      <c r="BP21" s="124">
        <v>0</v>
      </c>
      <c r="BQ21" s="124">
        <v>0</v>
      </c>
      <c r="BR21" s="124">
        <v>0</v>
      </c>
      <c r="BS21" s="124">
        <v>0</v>
      </c>
      <c r="BT21" s="124">
        <v>0</v>
      </c>
      <c r="BU21" s="124">
        <v>0</v>
      </c>
      <c r="BV21" s="124">
        <v>0</v>
      </c>
      <c r="BW21" s="124">
        <v>0</v>
      </c>
      <c r="BX21" s="124">
        <v>0</v>
      </c>
      <c r="BY21" s="124">
        <v>0</v>
      </c>
      <c r="BZ21" s="124">
        <v>0</v>
      </c>
      <c r="CA21" s="124">
        <v>-4</v>
      </c>
      <c r="CB21" s="124">
        <v>0</v>
      </c>
      <c r="CC21" s="124">
        <v>1</v>
      </c>
      <c r="CD21" s="124">
        <v>1</v>
      </c>
      <c r="CE21" s="124">
        <v>1</v>
      </c>
      <c r="CF21" s="124">
        <v>1</v>
      </c>
      <c r="CG21" s="124">
        <v>1</v>
      </c>
      <c r="CH21" s="124">
        <v>4</v>
      </c>
      <c r="CI21" s="62">
        <v>6</v>
      </c>
      <c r="CJ21" s="124">
        <v>7</v>
      </c>
      <c r="CK21" s="124">
        <v>0</v>
      </c>
      <c r="CL21" s="124">
        <v>0</v>
      </c>
      <c r="CM21" s="124">
        <v>0</v>
      </c>
      <c r="CN21" s="124">
        <v>0</v>
      </c>
      <c r="CO21" s="124">
        <v>0</v>
      </c>
      <c r="CP21" s="124">
        <v>0</v>
      </c>
      <c r="CQ21" s="124">
        <v>0</v>
      </c>
      <c r="CR21" s="124">
        <v>0</v>
      </c>
      <c r="CS21" s="124">
        <v>0</v>
      </c>
      <c r="CT21" s="124">
        <v>0</v>
      </c>
      <c r="CU21" s="124">
        <v>0</v>
      </c>
    </row>
    <row r="22" spans="1:99" s="2" customFormat="1" ht="36.75" customHeight="1" x14ac:dyDescent="0.2">
      <c r="A22" s="41" t="str">
        <f>IF('1'!$A$1=1,B22,C22)</f>
        <v>II.A2.2 Direct investment enterprises in direct investor (reverse investment)</v>
      </c>
      <c r="B22" s="273" t="s">
        <v>83</v>
      </c>
      <c r="C22" s="273" t="s">
        <v>246</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-104</v>
      </c>
      <c r="AW22" s="124">
        <v>-40</v>
      </c>
      <c r="AX22" s="124">
        <v>11</v>
      </c>
      <c r="AY22" s="124">
        <v>-93</v>
      </c>
      <c r="AZ22" s="124">
        <v>-5</v>
      </c>
      <c r="BA22" s="124">
        <v>28</v>
      </c>
      <c r="BB22" s="124">
        <v>63</v>
      </c>
      <c r="BC22" s="124">
        <v>-76</v>
      </c>
      <c r="BD22" s="124">
        <v>119</v>
      </c>
      <c r="BE22" s="124">
        <v>241</v>
      </c>
      <c r="BF22" s="124">
        <v>4</v>
      </c>
      <c r="BG22" s="124">
        <v>73</v>
      </c>
      <c r="BH22" s="124">
        <v>188</v>
      </c>
      <c r="BI22" s="124">
        <v>-50</v>
      </c>
      <c r="BJ22" s="124">
        <v>24</v>
      </c>
      <c r="BK22" s="124">
        <v>-73</v>
      </c>
      <c r="BL22" s="124">
        <v>17</v>
      </c>
      <c r="BM22" s="124">
        <v>-10</v>
      </c>
      <c r="BN22" s="124">
        <v>75</v>
      </c>
      <c r="BO22" s="124">
        <v>75</v>
      </c>
      <c r="BP22" s="124">
        <v>3</v>
      </c>
      <c r="BQ22" s="124">
        <v>-200</v>
      </c>
      <c r="BR22" s="124">
        <v>238</v>
      </c>
      <c r="BS22" s="124">
        <v>185</v>
      </c>
      <c r="BT22" s="124">
        <v>-31</v>
      </c>
      <c r="BU22" s="124">
        <v>151</v>
      </c>
      <c r="BV22" s="124">
        <v>11</v>
      </c>
      <c r="BW22" s="124">
        <v>-10</v>
      </c>
      <c r="BX22" s="124">
        <v>-56</v>
      </c>
      <c r="BY22" s="124">
        <v>121</v>
      </c>
      <c r="BZ22" s="124">
        <v>10</v>
      </c>
      <c r="CA22" s="124">
        <v>-102</v>
      </c>
      <c r="CB22" s="124">
        <v>102</v>
      </c>
      <c r="CC22" s="124">
        <v>20</v>
      </c>
      <c r="CD22" s="124">
        <v>129</v>
      </c>
      <c r="CE22" s="124">
        <v>29</v>
      </c>
      <c r="CF22" s="124">
        <v>179</v>
      </c>
      <c r="CG22" s="124">
        <v>347</v>
      </c>
      <c r="CH22" s="124">
        <v>131</v>
      </c>
      <c r="CI22" s="62">
        <v>-302</v>
      </c>
      <c r="CJ22" s="124">
        <v>166</v>
      </c>
      <c r="CK22" s="124">
        <v>-74</v>
      </c>
      <c r="CL22" s="124">
        <v>-143</v>
      </c>
      <c r="CM22" s="62">
        <v>48</v>
      </c>
      <c r="CN22" s="124">
        <v>127</v>
      </c>
      <c r="CO22" s="124">
        <v>-35</v>
      </c>
      <c r="CP22" s="124">
        <v>-24</v>
      </c>
      <c r="CQ22" s="62">
        <v>-3</v>
      </c>
      <c r="CR22" s="124">
        <v>123</v>
      </c>
      <c r="CS22" s="124">
        <v>9</v>
      </c>
      <c r="CT22" s="124">
        <v>179</v>
      </c>
      <c r="CU22" s="62">
        <v>-26</v>
      </c>
    </row>
    <row r="23" spans="1:99" s="2" customFormat="1" ht="16.2" customHeight="1" x14ac:dyDescent="0.2">
      <c r="A23" s="23" t="str">
        <f>IF('1'!$A$1=1,B23,C23)</f>
        <v>loans</v>
      </c>
      <c r="B23" s="280" t="s">
        <v>1</v>
      </c>
      <c r="C23" s="280" t="s">
        <v>179</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0</v>
      </c>
      <c r="BJ23" s="125">
        <v>0</v>
      </c>
      <c r="BK23" s="125">
        <v>0</v>
      </c>
      <c r="BL23" s="125">
        <v>0</v>
      </c>
      <c r="BM23" s="125">
        <v>0</v>
      </c>
      <c r="BN23" s="125">
        <v>0</v>
      </c>
      <c r="BO23" s="125">
        <v>0</v>
      </c>
      <c r="BP23" s="125">
        <v>0</v>
      </c>
      <c r="BQ23" s="125">
        <v>0</v>
      </c>
      <c r="BR23" s="125">
        <v>0</v>
      </c>
      <c r="BS23" s="125">
        <v>0</v>
      </c>
      <c r="BT23" s="125">
        <v>0</v>
      </c>
      <c r="BU23" s="125">
        <v>0</v>
      </c>
      <c r="BV23" s="125">
        <v>0</v>
      </c>
      <c r="BW23" s="125">
        <v>0</v>
      </c>
      <c r="BX23" s="125">
        <v>0</v>
      </c>
      <c r="BY23" s="125">
        <v>0</v>
      </c>
      <c r="BZ23" s="125">
        <v>0</v>
      </c>
      <c r="CA23" s="125">
        <v>0</v>
      </c>
      <c r="CB23" s="125">
        <v>0</v>
      </c>
      <c r="CC23" s="125">
        <v>2</v>
      </c>
      <c r="CD23" s="125">
        <v>4</v>
      </c>
      <c r="CE23" s="125">
        <v>0</v>
      </c>
      <c r="CF23" s="125">
        <v>7</v>
      </c>
      <c r="CG23" s="125">
        <v>0</v>
      </c>
      <c r="CH23" s="125">
        <v>0</v>
      </c>
      <c r="CI23" s="62">
        <v>4</v>
      </c>
      <c r="CJ23" s="125">
        <v>-2</v>
      </c>
      <c r="CK23" s="125">
        <v>-1</v>
      </c>
      <c r="CL23" s="125">
        <v>0</v>
      </c>
      <c r="CM23" s="125">
        <v>0</v>
      </c>
      <c r="CN23" s="125">
        <v>0</v>
      </c>
      <c r="CO23" s="125">
        <v>0</v>
      </c>
      <c r="CP23" s="125">
        <v>0</v>
      </c>
      <c r="CQ23" s="125">
        <v>0</v>
      </c>
      <c r="CR23" s="125">
        <v>0</v>
      </c>
      <c r="CS23" s="125">
        <v>0</v>
      </c>
      <c r="CT23" s="125">
        <v>0</v>
      </c>
      <c r="CU23" s="125">
        <v>0</v>
      </c>
    </row>
    <row r="24" spans="1:99" s="2" customFormat="1" ht="22.95" customHeight="1" x14ac:dyDescent="0.2">
      <c r="A24" s="23" t="str">
        <f>IF('1'!$A$1=1,B24,C24)</f>
        <v>trade credits (receivable)</v>
      </c>
      <c r="B24" s="280" t="s">
        <v>108</v>
      </c>
      <c r="C24" s="280" t="s">
        <v>180</v>
      </c>
      <c r="D24" s="125">
        <v>0</v>
      </c>
      <c r="E24" s="125">
        <v>0</v>
      </c>
      <c r="F24" s="125">
        <v>0</v>
      </c>
      <c r="G24" s="125">
        <v>0</v>
      </c>
      <c r="H24" s="125">
        <v>0</v>
      </c>
      <c r="I24" s="125">
        <v>0</v>
      </c>
      <c r="J24" s="125">
        <v>0</v>
      </c>
      <c r="K24" s="125">
        <v>0</v>
      </c>
      <c r="L24" s="125">
        <v>0</v>
      </c>
      <c r="M24" s="125">
        <v>0</v>
      </c>
      <c r="N24" s="125">
        <v>0</v>
      </c>
      <c r="O24" s="125">
        <v>0</v>
      </c>
      <c r="P24" s="125">
        <v>0</v>
      </c>
      <c r="Q24" s="125">
        <v>0</v>
      </c>
      <c r="R24" s="125">
        <v>0</v>
      </c>
      <c r="S24" s="125">
        <v>0</v>
      </c>
      <c r="T24" s="125">
        <v>0</v>
      </c>
      <c r="U24" s="125">
        <v>0</v>
      </c>
      <c r="V24" s="125">
        <v>0</v>
      </c>
      <c r="W24" s="125">
        <v>0</v>
      </c>
      <c r="X24" s="125">
        <v>0</v>
      </c>
      <c r="Y24" s="125">
        <v>0</v>
      </c>
      <c r="Z24" s="125">
        <v>0</v>
      </c>
      <c r="AA24" s="125">
        <v>0</v>
      </c>
      <c r="AB24" s="125">
        <v>0</v>
      </c>
      <c r="AC24" s="125">
        <v>0</v>
      </c>
      <c r="AD24" s="125">
        <v>0</v>
      </c>
      <c r="AE24" s="125">
        <v>0</v>
      </c>
      <c r="AF24" s="125">
        <v>0</v>
      </c>
      <c r="AG24" s="125">
        <v>0</v>
      </c>
      <c r="AH24" s="125">
        <v>0</v>
      </c>
      <c r="AI24" s="125">
        <v>0</v>
      </c>
      <c r="AJ24" s="125">
        <v>0</v>
      </c>
      <c r="AK24" s="125">
        <v>0</v>
      </c>
      <c r="AL24" s="125">
        <v>0</v>
      </c>
      <c r="AM24" s="125">
        <v>0</v>
      </c>
      <c r="AN24" s="125">
        <v>0</v>
      </c>
      <c r="AO24" s="125">
        <v>0</v>
      </c>
      <c r="AP24" s="125">
        <v>0</v>
      </c>
      <c r="AQ24" s="125">
        <v>0</v>
      </c>
      <c r="AR24" s="125">
        <v>0</v>
      </c>
      <c r="AS24" s="125">
        <v>0</v>
      </c>
      <c r="AT24" s="125">
        <v>0</v>
      </c>
      <c r="AU24" s="125">
        <v>0</v>
      </c>
      <c r="AV24" s="125">
        <v>-104</v>
      </c>
      <c r="AW24" s="125">
        <v>-40</v>
      </c>
      <c r="AX24" s="125">
        <v>11</v>
      </c>
      <c r="AY24" s="125">
        <v>-93</v>
      </c>
      <c r="AZ24" s="125">
        <v>-5</v>
      </c>
      <c r="BA24" s="125">
        <v>28</v>
      </c>
      <c r="BB24" s="125">
        <v>63</v>
      </c>
      <c r="BC24" s="125">
        <v>-76</v>
      </c>
      <c r="BD24" s="125">
        <v>119</v>
      </c>
      <c r="BE24" s="125">
        <v>241</v>
      </c>
      <c r="BF24" s="125">
        <v>4</v>
      </c>
      <c r="BG24" s="125">
        <v>73</v>
      </c>
      <c r="BH24" s="125">
        <v>188</v>
      </c>
      <c r="BI24" s="125">
        <v>-50</v>
      </c>
      <c r="BJ24" s="125">
        <v>24</v>
      </c>
      <c r="BK24" s="125">
        <v>-73</v>
      </c>
      <c r="BL24" s="125">
        <v>17</v>
      </c>
      <c r="BM24" s="125">
        <v>-10</v>
      </c>
      <c r="BN24" s="125">
        <v>75</v>
      </c>
      <c r="BO24" s="125">
        <v>75</v>
      </c>
      <c r="BP24" s="125">
        <v>3</v>
      </c>
      <c r="BQ24" s="125">
        <v>-200</v>
      </c>
      <c r="BR24" s="125">
        <v>238</v>
      </c>
      <c r="BS24" s="125">
        <v>185</v>
      </c>
      <c r="BT24" s="125">
        <v>-31</v>
      </c>
      <c r="BU24" s="125">
        <v>151</v>
      </c>
      <c r="BV24" s="125">
        <v>11</v>
      </c>
      <c r="BW24" s="125">
        <v>-10</v>
      </c>
      <c r="BX24" s="125">
        <v>-56</v>
      </c>
      <c r="BY24" s="125">
        <v>121</v>
      </c>
      <c r="BZ24" s="125">
        <v>10</v>
      </c>
      <c r="CA24" s="125">
        <v>-102</v>
      </c>
      <c r="CB24" s="125">
        <v>102</v>
      </c>
      <c r="CC24" s="125">
        <v>18</v>
      </c>
      <c r="CD24" s="125">
        <v>125</v>
      </c>
      <c r="CE24" s="125">
        <v>29</v>
      </c>
      <c r="CF24" s="125">
        <v>172</v>
      </c>
      <c r="CG24" s="125">
        <v>347</v>
      </c>
      <c r="CH24" s="125">
        <v>131</v>
      </c>
      <c r="CI24" s="63">
        <v>-306</v>
      </c>
      <c r="CJ24" s="125">
        <v>168</v>
      </c>
      <c r="CK24" s="125">
        <v>-73</v>
      </c>
      <c r="CL24" s="125">
        <v>-143</v>
      </c>
      <c r="CM24" s="63">
        <v>48</v>
      </c>
      <c r="CN24" s="125">
        <v>127</v>
      </c>
      <c r="CO24" s="125">
        <v>-35</v>
      </c>
      <c r="CP24" s="125">
        <v>-24</v>
      </c>
      <c r="CQ24" s="63">
        <v>-3</v>
      </c>
      <c r="CR24" s="125">
        <v>123</v>
      </c>
      <c r="CS24" s="125">
        <v>9</v>
      </c>
      <c r="CT24" s="125">
        <v>179</v>
      </c>
      <c r="CU24" s="63">
        <v>-26</v>
      </c>
    </row>
    <row r="25" spans="1:99" s="34" customFormat="1" ht="15.75" customHeight="1" x14ac:dyDescent="0.25">
      <c r="A25" s="39" t="str">
        <f>IF('1'!$A$1=1,B25,C25)</f>
        <v>II.L Net incurrence of liabilities (II.L1 +II.L2)</v>
      </c>
      <c r="B25" s="270" t="s">
        <v>84</v>
      </c>
      <c r="C25" s="270" t="s">
        <v>247</v>
      </c>
      <c r="D25" s="161">
        <v>191</v>
      </c>
      <c r="E25" s="161">
        <v>340</v>
      </c>
      <c r="F25" s="161">
        <v>100</v>
      </c>
      <c r="G25" s="161">
        <v>126</v>
      </c>
      <c r="H25" s="161">
        <v>121</v>
      </c>
      <c r="I25" s="161">
        <v>122</v>
      </c>
      <c r="J25" s="161">
        <v>167</v>
      </c>
      <c r="K25" s="161">
        <v>275</v>
      </c>
      <c r="L25" s="161">
        <v>237</v>
      </c>
      <c r="M25" s="161">
        <v>462</v>
      </c>
      <c r="N25" s="161">
        <v>391</v>
      </c>
      <c r="O25" s="161">
        <v>284</v>
      </c>
      <c r="P25" s="161">
        <v>328</v>
      </c>
      <c r="Q25" s="161">
        <v>609</v>
      </c>
      <c r="R25" s="161">
        <v>406</v>
      </c>
      <c r="S25" s="161">
        <v>340</v>
      </c>
      <c r="T25" s="161">
        <v>240</v>
      </c>
      <c r="U25" s="161">
        <v>366</v>
      </c>
      <c r="V25" s="161">
        <v>675</v>
      </c>
      <c r="W25" s="161">
        <v>5474</v>
      </c>
      <c r="X25" s="161">
        <v>1083</v>
      </c>
      <c r="Y25" s="161">
        <v>1021</v>
      </c>
      <c r="Z25" s="161">
        <v>1024</v>
      </c>
      <c r="AA25" s="161">
        <v>1086.8499999999999</v>
      </c>
      <c r="AB25" s="161">
        <v>1370</v>
      </c>
      <c r="AC25" s="161">
        <v>1551</v>
      </c>
      <c r="AD25" s="161">
        <v>3071</v>
      </c>
      <c r="AE25" s="161">
        <v>1593</v>
      </c>
      <c r="AF25" s="161">
        <v>1556</v>
      </c>
      <c r="AG25" s="161">
        <v>1947</v>
      </c>
      <c r="AH25" s="161">
        <v>2517</v>
      </c>
      <c r="AI25" s="161">
        <v>413</v>
      </c>
      <c r="AJ25" s="161">
        <v>704</v>
      </c>
      <c r="AK25" s="161">
        <v>792</v>
      </c>
      <c r="AL25" s="161">
        <v>567</v>
      </c>
      <c r="AM25" s="161">
        <v>787</v>
      </c>
      <c r="AN25" s="161">
        <v>945</v>
      </c>
      <c r="AO25" s="161">
        <v>919</v>
      </c>
      <c r="AP25" s="161">
        <v>1132</v>
      </c>
      <c r="AQ25" s="161">
        <v>1416</v>
      </c>
      <c r="AR25" s="161">
        <v>710</v>
      </c>
      <c r="AS25" s="161">
        <v>1787</v>
      </c>
      <c r="AT25" s="161">
        <v>1453</v>
      </c>
      <c r="AU25" s="161">
        <v>1728</v>
      </c>
      <c r="AV25" s="161">
        <v>2176</v>
      </c>
      <c r="AW25" s="161">
        <v>1852</v>
      </c>
      <c r="AX25" s="161">
        <v>1810</v>
      </c>
      <c r="AY25" s="161">
        <v>1862</v>
      </c>
      <c r="AZ25" s="161">
        <v>1046</v>
      </c>
      <c r="BA25" s="161">
        <v>230</v>
      </c>
      <c r="BB25" s="161">
        <v>1635</v>
      </c>
      <c r="BC25" s="161">
        <v>1129</v>
      </c>
      <c r="BD25" s="161">
        <v>-408</v>
      </c>
      <c r="BE25" s="161">
        <v>-99</v>
      </c>
      <c r="BF25" s="161">
        <v>576</v>
      </c>
      <c r="BG25" s="161">
        <v>279</v>
      </c>
      <c r="BH25" s="161">
        <v>-3736</v>
      </c>
      <c r="BI25" s="161">
        <v>2237</v>
      </c>
      <c r="BJ25" s="161">
        <v>319</v>
      </c>
      <c r="BK25" s="161">
        <v>-1984</v>
      </c>
      <c r="BL25" s="161">
        <v>-938</v>
      </c>
      <c r="BM25" s="161">
        <v>1559</v>
      </c>
      <c r="BN25" s="161">
        <v>642</v>
      </c>
      <c r="BO25" s="161">
        <v>142</v>
      </c>
      <c r="BP25" s="161">
        <v>832</v>
      </c>
      <c r="BQ25" s="161">
        <v>734</v>
      </c>
      <c r="BR25" s="161">
        <v>408</v>
      </c>
      <c r="BS25" s="161">
        <v>672</v>
      </c>
      <c r="BT25" s="161">
        <v>1672</v>
      </c>
      <c r="BU25" s="161">
        <v>594</v>
      </c>
      <c r="BV25" s="161">
        <v>-116</v>
      </c>
      <c r="BW25" s="161">
        <v>1851</v>
      </c>
      <c r="BX25" s="161">
        <v>508</v>
      </c>
      <c r="BY25" s="161">
        <v>1532</v>
      </c>
      <c r="BZ25" s="161">
        <v>2022</v>
      </c>
      <c r="CA25" s="161">
        <v>1127</v>
      </c>
      <c r="CB25" s="161">
        <v>-1714</v>
      </c>
      <c r="CC25" s="161">
        <v>1152</v>
      </c>
      <c r="CD25" s="161">
        <v>229</v>
      </c>
      <c r="CE25" s="161">
        <v>354</v>
      </c>
      <c r="CF25" s="161">
        <v>1573</v>
      </c>
      <c r="CG25" s="161">
        <v>1411</v>
      </c>
      <c r="CH25" s="161">
        <v>2501</v>
      </c>
      <c r="CI25" s="66">
        <v>1792</v>
      </c>
      <c r="CJ25" s="161">
        <v>-845</v>
      </c>
      <c r="CK25" s="161">
        <v>127</v>
      </c>
      <c r="CL25" s="161">
        <v>-102</v>
      </c>
      <c r="CM25" s="66">
        <v>-128</v>
      </c>
      <c r="CN25" s="161">
        <v>1027</v>
      </c>
      <c r="CO25" s="161">
        <v>1017</v>
      </c>
      <c r="CP25" s="161">
        <v>1340</v>
      </c>
      <c r="CQ25" s="66">
        <v>544</v>
      </c>
      <c r="CR25" s="161">
        <v>1809</v>
      </c>
      <c r="CS25" s="161">
        <v>890</v>
      </c>
      <c r="CT25" s="161">
        <v>121</v>
      </c>
      <c r="CU25" s="66">
        <v>316</v>
      </c>
    </row>
    <row r="26" spans="1:99" s="45" customFormat="1" ht="18" customHeight="1" x14ac:dyDescent="0.2">
      <c r="A26" s="40" t="str">
        <f>IF('1'!$A$1=1,B26,C26)</f>
        <v xml:space="preserve">II.L1 Equity and investment fund shares (2) </v>
      </c>
      <c r="B26" s="271" t="s">
        <v>367</v>
      </c>
      <c r="C26" s="271" t="s">
        <v>368</v>
      </c>
      <c r="D26" s="123">
        <v>190</v>
      </c>
      <c r="E26" s="123">
        <v>340</v>
      </c>
      <c r="F26" s="123">
        <v>99</v>
      </c>
      <c r="G26" s="123">
        <v>115</v>
      </c>
      <c r="H26" s="123">
        <v>119</v>
      </c>
      <c r="I26" s="123">
        <v>122</v>
      </c>
      <c r="J26" s="123">
        <v>159</v>
      </c>
      <c r="K26" s="123">
        <v>265</v>
      </c>
      <c r="L26" s="123">
        <v>218</v>
      </c>
      <c r="M26" s="123">
        <v>425</v>
      </c>
      <c r="N26" s="123">
        <v>345</v>
      </c>
      <c r="O26" s="123">
        <v>241</v>
      </c>
      <c r="P26" s="123">
        <v>314</v>
      </c>
      <c r="Q26" s="123">
        <v>407</v>
      </c>
      <c r="R26" s="123">
        <v>364</v>
      </c>
      <c r="S26" s="123">
        <v>379</v>
      </c>
      <c r="T26" s="123">
        <v>290</v>
      </c>
      <c r="U26" s="123">
        <v>345</v>
      </c>
      <c r="V26" s="123">
        <v>434</v>
      </c>
      <c r="W26" s="123">
        <v>5371</v>
      </c>
      <c r="X26" s="123">
        <v>887</v>
      </c>
      <c r="Y26" s="123">
        <v>732</v>
      </c>
      <c r="Z26" s="123">
        <v>713</v>
      </c>
      <c r="AA26" s="123">
        <v>817.85</v>
      </c>
      <c r="AB26" s="123">
        <v>1226</v>
      </c>
      <c r="AC26" s="123">
        <v>1462</v>
      </c>
      <c r="AD26" s="123">
        <v>1933</v>
      </c>
      <c r="AE26" s="123">
        <v>1152</v>
      </c>
      <c r="AF26" s="123">
        <v>1334</v>
      </c>
      <c r="AG26" s="123">
        <v>1581</v>
      </c>
      <c r="AH26" s="123">
        <v>1485</v>
      </c>
      <c r="AI26" s="123">
        <v>945</v>
      </c>
      <c r="AJ26" s="123">
        <v>714</v>
      </c>
      <c r="AK26" s="123">
        <v>665</v>
      </c>
      <c r="AL26" s="123">
        <v>456</v>
      </c>
      <c r="AM26" s="123">
        <v>702</v>
      </c>
      <c r="AN26" s="123">
        <v>910</v>
      </c>
      <c r="AO26" s="123">
        <v>593</v>
      </c>
      <c r="AP26" s="123">
        <v>1019</v>
      </c>
      <c r="AQ26" s="123">
        <v>989</v>
      </c>
      <c r="AR26" s="123">
        <v>670</v>
      </c>
      <c r="AS26" s="123">
        <v>1590</v>
      </c>
      <c r="AT26" s="123">
        <v>991</v>
      </c>
      <c r="AU26" s="123">
        <v>1341</v>
      </c>
      <c r="AV26" s="123">
        <v>1278</v>
      </c>
      <c r="AW26" s="123">
        <v>1404</v>
      </c>
      <c r="AX26" s="123">
        <v>1096</v>
      </c>
      <c r="AY26" s="123">
        <v>1995</v>
      </c>
      <c r="AZ26" s="123">
        <v>748</v>
      </c>
      <c r="BA26" s="123">
        <v>241</v>
      </c>
      <c r="BB26" s="123">
        <v>1252</v>
      </c>
      <c r="BC26" s="123">
        <v>958</v>
      </c>
      <c r="BD26" s="123">
        <v>-455</v>
      </c>
      <c r="BE26" s="123">
        <v>-163</v>
      </c>
      <c r="BF26" s="123">
        <v>435</v>
      </c>
      <c r="BG26" s="123">
        <v>396</v>
      </c>
      <c r="BH26" s="123">
        <v>-3898</v>
      </c>
      <c r="BI26" s="123">
        <v>2406</v>
      </c>
      <c r="BJ26" s="123">
        <v>820</v>
      </c>
      <c r="BK26" s="123">
        <v>-1710</v>
      </c>
      <c r="BL26" s="123">
        <v>-697</v>
      </c>
      <c r="BM26" s="123">
        <v>1480</v>
      </c>
      <c r="BN26" s="123">
        <v>500</v>
      </c>
      <c r="BO26" s="123">
        <v>70</v>
      </c>
      <c r="BP26" s="123">
        <v>622</v>
      </c>
      <c r="BQ26" s="123">
        <v>694</v>
      </c>
      <c r="BR26" s="123">
        <v>348</v>
      </c>
      <c r="BS26" s="123">
        <v>327</v>
      </c>
      <c r="BT26" s="123">
        <v>1539</v>
      </c>
      <c r="BU26" s="123">
        <v>427</v>
      </c>
      <c r="BV26" s="123">
        <v>-567</v>
      </c>
      <c r="BW26" s="123">
        <v>1696</v>
      </c>
      <c r="BX26" s="123">
        <v>634</v>
      </c>
      <c r="BY26" s="123">
        <v>1243</v>
      </c>
      <c r="BZ26" s="123">
        <v>1447</v>
      </c>
      <c r="CA26" s="123">
        <v>978</v>
      </c>
      <c r="CB26" s="123">
        <v>-1696</v>
      </c>
      <c r="CC26" s="123">
        <v>1092</v>
      </c>
      <c r="CD26" s="123">
        <v>-54</v>
      </c>
      <c r="CE26" s="123">
        <v>647</v>
      </c>
      <c r="CF26" s="123">
        <v>1881</v>
      </c>
      <c r="CG26" s="123">
        <v>1811</v>
      </c>
      <c r="CH26" s="123">
        <v>1919</v>
      </c>
      <c r="CI26" s="61">
        <v>-153</v>
      </c>
      <c r="CJ26" s="123">
        <v>10</v>
      </c>
      <c r="CK26" s="123">
        <v>25</v>
      </c>
      <c r="CL26" s="123">
        <v>-382</v>
      </c>
      <c r="CM26" s="61">
        <v>-60</v>
      </c>
      <c r="CN26" s="123">
        <v>956</v>
      </c>
      <c r="CO26" s="123">
        <v>776</v>
      </c>
      <c r="CP26" s="123">
        <v>1236</v>
      </c>
      <c r="CQ26" s="61">
        <v>437</v>
      </c>
      <c r="CR26" s="123">
        <v>1363</v>
      </c>
      <c r="CS26" s="123">
        <v>774</v>
      </c>
      <c r="CT26" s="123">
        <v>241</v>
      </c>
      <c r="CU26" s="61">
        <v>283</v>
      </c>
    </row>
    <row r="27" spans="1:99" s="81" customFormat="1" ht="35.25" customHeight="1" x14ac:dyDescent="0.2">
      <c r="A27" s="79" t="str">
        <f>IF('1'!$A$1=1,B27,C27)</f>
        <v>II.L1.1 Direct investor in direct investment  enterprises (II.L1.1.1 + II.L1.1.2)</v>
      </c>
      <c r="B27" s="245" t="s">
        <v>85</v>
      </c>
      <c r="C27" s="245" t="s">
        <v>369</v>
      </c>
      <c r="D27" s="125">
        <v>190</v>
      </c>
      <c r="E27" s="125">
        <v>340</v>
      </c>
      <c r="F27" s="125">
        <v>99</v>
      </c>
      <c r="G27" s="125">
        <v>115</v>
      </c>
      <c r="H27" s="125">
        <v>119</v>
      </c>
      <c r="I27" s="125">
        <v>122</v>
      </c>
      <c r="J27" s="125">
        <v>159</v>
      </c>
      <c r="K27" s="125">
        <v>265</v>
      </c>
      <c r="L27" s="125">
        <v>218</v>
      </c>
      <c r="M27" s="125">
        <v>425</v>
      </c>
      <c r="N27" s="125">
        <v>345</v>
      </c>
      <c r="O27" s="125">
        <v>241</v>
      </c>
      <c r="P27" s="125">
        <v>314</v>
      </c>
      <c r="Q27" s="125">
        <v>407</v>
      </c>
      <c r="R27" s="125">
        <v>364</v>
      </c>
      <c r="S27" s="125">
        <v>379</v>
      </c>
      <c r="T27" s="125">
        <v>290</v>
      </c>
      <c r="U27" s="125">
        <v>345</v>
      </c>
      <c r="V27" s="125">
        <v>434</v>
      </c>
      <c r="W27" s="125">
        <v>5371</v>
      </c>
      <c r="X27" s="125">
        <v>887</v>
      </c>
      <c r="Y27" s="125">
        <v>732</v>
      </c>
      <c r="Z27" s="125">
        <v>713</v>
      </c>
      <c r="AA27" s="125">
        <v>817.85</v>
      </c>
      <c r="AB27" s="125">
        <v>1226</v>
      </c>
      <c r="AC27" s="125">
        <v>1462</v>
      </c>
      <c r="AD27" s="125">
        <v>1933</v>
      </c>
      <c r="AE27" s="125">
        <v>1152</v>
      </c>
      <c r="AF27" s="125">
        <v>1334</v>
      </c>
      <c r="AG27" s="125">
        <v>1581</v>
      </c>
      <c r="AH27" s="125">
        <v>1485</v>
      </c>
      <c r="AI27" s="125">
        <v>945</v>
      </c>
      <c r="AJ27" s="125">
        <v>714</v>
      </c>
      <c r="AK27" s="125">
        <v>665</v>
      </c>
      <c r="AL27" s="125">
        <v>456</v>
      </c>
      <c r="AM27" s="125">
        <v>702</v>
      </c>
      <c r="AN27" s="125">
        <v>910</v>
      </c>
      <c r="AO27" s="125">
        <v>593</v>
      </c>
      <c r="AP27" s="125">
        <v>1019</v>
      </c>
      <c r="AQ27" s="125">
        <v>989</v>
      </c>
      <c r="AR27" s="125">
        <v>670</v>
      </c>
      <c r="AS27" s="125">
        <v>1590</v>
      </c>
      <c r="AT27" s="125">
        <v>991</v>
      </c>
      <c r="AU27" s="125">
        <v>1341</v>
      </c>
      <c r="AV27" s="125">
        <v>1278</v>
      </c>
      <c r="AW27" s="125">
        <v>1404</v>
      </c>
      <c r="AX27" s="125">
        <v>1096</v>
      </c>
      <c r="AY27" s="125">
        <v>1995</v>
      </c>
      <c r="AZ27" s="125">
        <v>748</v>
      </c>
      <c r="BA27" s="125">
        <v>241</v>
      </c>
      <c r="BB27" s="125">
        <v>1252</v>
      </c>
      <c r="BC27" s="125">
        <v>958</v>
      </c>
      <c r="BD27" s="125">
        <v>-455</v>
      </c>
      <c r="BE27" s="125">
        <v>-163</v>
      </c>
      <c r="BF27" s="125">
        <v>435</v>
      </c>
      <c r="BG27" s="125">
        <v>396</v>
      </c>
      <c r="BH27" s="125">
        <v>-3898</v>
      </c>
      <c r="BI27" s="125">
        <v>2406</v>
      </c>
      <c r="BJ27" s="125">
        <v>820</v>
      </c>
      <c r="BK27" s="125">
        <v>-1710</v>
      </c>
      <c r="BL27" s="125">
        <v>-697</v>
      </c>
      <c r="BM27" s="125">
        <v>1480</v>
      </c>
      <c r="BN27" s="125">
        <v>500</v>
      </c>
      <c r="BO27" s="125">
        <v>70</v>
      </c>
      <c r="BP27" s="125">
        <v>622</v>
      </c>
      <c r="BQ27" s="125">
        <v>694</v>
      </c>
      <c r="BR27" s="125">
        <v>348</v>
      </c>
      <c r="BS27" s="125">
        <v>327</v>
      </c>
      <c r="BT27" s="125">
        <v>1539</v>
      </c>
      <c r="BU27" s="125">
        <v>427</v>
      </c>
      <c r="BV27" s="125">
        <v>-567</v>
      </c>
      <c r="BW27" s="125">
        <v>1696</v>
      </c>
      <c r="BX27" s="125">
        <v>634</v>
      </c>
      <c r="BY27" s="125">
        <v>1243</v>
      </c>
      <c r="BZ27" s="125">
        <v>1447</v>
      </c>
      <c r="CA27" s="125">
        <v>978</v>
      </c>
      <c r="CB27" s="125">
        <v>-1696</v>
      </c>
      <c r="CC27" s="125">
        <v>1092</v>
      </c>
      <c r="CD27" s="125">
        <v>-54</v>
      </c>
      <c r="CE27" s="125">
        <v>647</v>
      </c>
      <c r="CF27" s="125">
        <v>1881</v>
      </c>
      <c r="CG27" s="125">
        <v>1811</v>
      </c>
      <c r="CH27" s="125">
        <v>1919</v>
      </c>
      <c r="CI27" s="62">
        <v>-153</v>
      </c>
      <c r="CJ27" s="125">
        <v>10</v>
      </c>
      <c r="CK27" s="125">
        <v>25</v>
      </c>
      <c r="CL27" s="125">
        <v>-382</v>
      </c>
      <c r="CM27" s="62">
        <v>-60</v>
      </c>
      <c r="CN27" s="125">
        <v>956</v>
      </c>
      <c r="CO27" s="125">
        <v>776</v>
      </c>
      <c r="CP27" s="125">
        <v>1236</v>
      </c>
      <c r="CQ27" s="62">
        <v>437</v>
      </c>
      <c r="CR27" s="125">
        <v>1363</v>
      </c>
      <c r="CS27" s="125">
        <v>774</v>
      </c>
      <c r="CT27" s="125">
        <v>241</v>
      </c>
      <c r="CU27" s="62">
        <v>283</v>
      </c>
    </row>
    <row r="28" spans="1:99" s="81" customFormat="1" ht="24.6" customHeight="1" x14ac:dyDescent="0.2">
      <c r="A28" s="44" t="str">
        <f>IF('1'!$A$1=1,B28,C28)</f>
        <v>II.L1.1.1 Equity and investment fund shares (without reinvestment of earnings)</v>
      </c>
      <c r="B28" s="279" t="s">
        <v>78</v>
      </c>
      <c r="C28" s="319" t="s">
        <v>207</v>
      </c>
      <c r="D28" s="124">
        <v>190</v>
      </c>
      <c r="E28" s="124">
        <v>340</v>
      </c>
      <c r="F28" s="124">
        <v>99</v>
      </c>
      <c r="G28" s="124">
        <v>115</v>
      </c>
      <c r="H28" s="124">
        <v>119</v>
      </c>
      <c r="I28" s="124">
        <v>122</v>
      </c>
      <c r="J28" s="124">
        <v>159</v>
      </c>
      <c r="K28" s="124">
        <v>265</v>
      </c>
      <c r="L28" s="124">
        <v>218</v>
      </c>
      <c r="M28" s="124">
        <v>425</v>
      </c>
      <c r="N28" s="124">
        <v>345</v>
      </c>
      <c r="O28" s="124">
        <v>241</v>
      </c>
      <c r="P28" s="124">
        <v>314</v>
      </c>
      <c r="Q28" s="124">
        <v>407</v>
      </c>
      <c r="R28" s="124">
        <v>364</v>
      </c>
      <c r="S28" s="124">
        <v>379</v>
      </c>
      <c r="T28" s="124">
        <v>290</v>
      </c>
      <c r="U28" s="124">
        <v>345</v>
      </c>
      <c r="V28" s="124">
        <v>434</v>
      </c>
      <c r="W28" s="124">
        <v>5371</v>
      </c>
      <c r="X28" s="124">
        <v>887</v>
      </c>
      <c r="Y28" s="124">
        <v>732</v>
      </c>
      <c r="Z28" s="124">
        <v>713</v>
      </c>
      <c r="AA28" s="124">
        <v>817.85</v>
      </c>
      <c r="AB28" s="124">
        <v>1226</v>
      </c>
      <c r="AC28" s="124">
        <v>1462</v>
      </c>
      <c r="AD28" s="124">
        <v>1933</v>
      </c>
      <c r="AE28" s="124">
        <v>1152</v>
      </c>
      <c r="AF28" s="124">
        <v>1334</v>
      </c>
      <c r="AG28" s="124">
        <v>1581</v>
      </c>
      <c r="AH28" s="124">
        <v>1485</v>
      </c>
      <c r="AI28" s="124">
        <v>945</v>
      </c>
      <c r="AJ28" s="124">
        <v>714</v>
      </c>
      <c r="AK28" s="124">
        <v>665</v>
      </c>
      <c r="AL28" s="124">
        <v>456</v>
      </c>
      <c r="AM28" s="124">
        <v>702</v>
      </c>
      <c r="AN28" s="124">
        <v>910</v>
      </c>
      <c r="AO28" s="124">
        <v>593</v>
      </c>
      <c r="AP28" s="124">
        <v>1019</v>
      </c>
      <c r="AQ28" s="124">
        <v>989</v>
      </c>
      <c r="AR28" s="124">
        <v>670</v>
      </c>
      <c r="AS28" s="124">
        <v>1590</v>
      </c>
      <c r="AT28" s="124">
        <v>991</v>
      </c>
      <c r="AU28" s="124">
        <v>1341</v>
      </c>
      <c r="AV28" s="124">
        <v>1278</v>
      </c>
      <c r="AW28" s="124">
        <v>1404</v>
      </c>
      <c r="AX28" s="124">
        <v>1096</v>
      </c>
      <c r="AY28" s="124">
        <v>1995</v>
      </c>
      <c r="AZ28" s="124">
        <v>748</v>
      </c>
      <c r="BA28" s="124">
        <v>241</v>
      </c>
      <c r="BB28" s="124">
        <v>1252</v>
      </c>
      <c r="BC28" s="124">
        <v>958</v>
      </c>
      <c r="BD28" s="124">
        <v>-455</v>
      </c>
      <c r="BE28" s="124">
        <v>-163</v>
      </c>
      <c r="BF28" s="124">
        <v>435</v>
      </c>
      <c r="BG28" s="124">
        <v>396</v>
      </c>
      <c r="BH28" s="124">
        <v>98</v>
      </c>
      <c r="BI28" s="124">
        <v>418</v>
      </c>
      <c r="BJ28" s="124">
        <v>839</v>
      </c>
      <c r="BK28" s="124">
        <v>264</v>
      </c>
      <c r="BL28" s="124">
        <v>352</v>
      </c>
      <c r="BM28" s="124">
        <v>263</v>
      </c>
      <c r="BN28" s="124">
        <v>628</v>
      </c>
      <c r="BO28" s="124">
        <v>50</v>
      </c>
      <c r="BP28" s="124">
        <v>116</v>
      </c>
      <c r="BQ28" s="124">
        <v>255</v>
      </c>
      <c r="BR28" s="124">
        <v>423</v>
      </c>
      <c r="BS28" s="124">
        <v>106</v>
      </c>
      <c r="BT28" s="124">
        <v>208</v>
      </c>
      <c r="BU28" s="124">
        <v>152</v>
      </c>
      <c r="BV28" s="124">
        <v>105</v>
      </c>
      <c r="BW28" s="124">
        <v>530</v>
      </c>
      <c r="BX28" s="124">
        <v>200</v>
      </c>
      <c r="BY28" s="124">
        <v>420</v>
      </c>
      <c r="BZ28" s="124">
        <v>109</v>
      </c>
      <c r="CA28" s="124">
        <v>757</v>
      </c>
      <c r="CB28" s="124">
        <v>283</v>
      </c>
      <c r="CC28" s="124">
        <v>187</v>
      </c>
      <c r="CD28" s="124">
        <v>100</v>
      </c>
      <c r="CE28" s="124">
        <v>288</v>
      </c>
      <c r="CF28" s="124">
        <v>236</v>
      </c>
      <c r="CG28" s="124">
        <v>193</v>
      </c>
      <c r="CH28" s="124">
        <v>124</v>
      </c>
      <c r="CI28" s="62">
        <v>572</v>
      </c>
      <c r="CJ28" s="124">
        <v>101</v>
      </c>
      <c r="CK28" s="124">
        <v>7</v>
      </c>
      <c r="CL28" s="124">
        <v>94</v>
      </c>
      <c r="CM28" s="62">
        <v>238</v>
      </c>
      <c r="CN28" s="124">
        <v>128</v>
      </c>
      <c r="CO28" s="124">
        <v>54</v>
      </c>
      <c r="CP28" s="124">
        <v>269</v>
      </c>
      <c r="CQ28" s="62">
        <v>199</v>
      </c>
      <c r="CR28" s="124">
        <v>320</v>
      </c>
      <c r="CS28" s="124">
        <v>94</v>
      </c>
      <c r="CT28" s="124">
        <v>188</v>
      </c>
      <c r="CU28" s="62">
        <v>283</v>
      </c>
    </row>
    <row r="29" spans="1:99" s="81" customFormat="1" ht="24.6" hidden="1" customHeight="1" x14ac:dyDescent="0.2">
      <c r="A29" s="44"/>
      <c r="B29" s="372" t="s">
        <v>389</v>
      </c>
      <c r="C29" s="374" t="s">
        <v>392</v>
      </c>
      <c r="D29" s="371">
        <v>0</v>
      </c>
      <c r="E29" s="371">
        <v>0</v>
      </c>
      <c r="F29" s="371">
        <v>0</v>
      </c>
      <c r="G29" s="371">
        <v>0</v>
      </c>
      <c r="H29" s="371">
        <v>0</v>
      </c>
      <c r="I29" s="371">
        <v>0</v>
      </c>
      <c r="J29" s="371">
        <v>0</v>
      </c>
      <c r="K29" s="371">
        <v>0</v>
      </c>
      <c r="L29" s="371">
        <v>0</v>
      </c>
      <c r="M29" s="371">
        <v>0</v>
      </c>
      <c r="N29" s="371">
        <v>0</v>
      </c>
      <c r="O29" s="371">
        <v>0</v>
      </c>
      <c r="P29" s="371">
        <v>0</v>
      </c>
      <c r="Q29" s="371">
        <v>0</v>
      </c>
      <c r="R29" s="371">
        <v>0</v>
      </c>
      <c r="S29" s="371">
        <v>0</v>
      </c>
      <c r="T29" s="371">
        <v>0</v>
      </c>
      <c r="U29" s="371">
        <v>0</v>
      </c>
      <c r="V29" s="371">
        <v>0</v>
      </c>
      <c r="W29" s="371">
        <v>0</v>
      </c>
      <c r="X29" s="371">
        <v>0</v>
      </c>
      <c r="Y29" s="371">
        <v>0</v>
      </c>
      <c r="Z29" s="371">
        <v>0</v>
      </c>
      <c r="AA29" s="371">
        <v>0</v>
      </c>
      <c r="AB29" s="371">
        <v>0</v>
      </c>
      <c r="AC29" s="371">
        <v>0</v>
      </c>
      <c r="AD29" s="371">
        <v>0</v>
      </c>
      <c r="AE29" s="371">
        <v>0</v>
      </c>
      <c r="AF29" s="371">
        <v>0</v>
      </c>
      <c r="AG29" s="371">
        <v>0</v>
      </c>
      <c r="AH29" s="371">
        <v>0</v>
      </c>
      <c r="AI29" s="371">
        <v>0</v>
      </c>
      <c r="AJ29" s="371">
        <v>0</v>
      </c>
      <c r="AK29" s="371">
        <v>0</v>
      </c>
      <c r="AL29" s="371">
        <v>0</v>
      </c>
      <c r="AM29" s="371">
        <v>0</v>
      </c>
      <c r="AN29" s="371">
        <v>39.366299999999995</v>
      </c>
      <c r="AO29" s="371">
        <v>2.5306999999999107</v>
      </c>
      <c r="AP29" s="371">
        <v>231.74180000000035</v>
      </c>
      <c r="AQ29" s="371">
        <v>59.174300000000017</v>
      </c>
      <c r="AR29" s="371">
        <v>0</v>
      </c>
      <c r="AS29" s="371">
        <v>42</v>
      </c>
      <c r="AT29" s="371">
        <v>32</v>
      </c>
      <c r="AU29" s="371">
        <v>47</v>
      </c>
      <c r="AV29" s="371">
        <v>42</v>
      </c>
      <c r="AW29" s="371">
        <v>52</v>
      </c>
      <c r="AX29" s="371">
        <v>36</v>
      </c>
      <c r="AY29" s="371">
        <v>160</v>
      </c>
      <c r="AZ29" s="371">
        <v>181</v>
      </c>
      <c r="BA29" s="371">
        <v>58</v>
      </c>
      <c r="BB29" s="371">
        <v>34</v>
      </c>
      <c r="BC29" s="371">
        <v>31</v>
      </c>
      <c r="BD29" s="371">
        <v>1</v>
      </c>
      <c r="BE29" s="371">
        <v>36</v>
      </c>
      <c r="BF29" s="371">
        <v>53</v>
      </c>
      <c r="BG29" s="371">
        <v>131</v>
      </c>
      <c r="BH29" s="371">
        <v>34.321185917232853</v>
      </c>
      <c r="BI29" s="371">
        <v>146.390364422483</v>
      </c>
      <c r="BJ29" s="371">
        <v>293.83137739345273</v>
      </c>
      <c r="BK29" s="371">
        <v>92.457072266831361</v>
      </c>
      <c r="BL29" s="371">
        <v>95.784481361175409</v>
      </c>
      <c r="BM29" s="371">
        <v>71.566246017014578</v>
      </c>
      <c r="BN29" s="371">
        <v>170.88822242846064</v>
      </c>
      <c r="BO29" s="371">
        <v>13.605750193348779</v>
      </c>
      <c r="BP29" s="371">
        <v>0.90222222222222226</v>
      </c>
      <c r="BQ29" s="371">
        <v>1.9833333333333334</v>
      </c>
      <c r="BR29" s="371">
        <v>3.29</v>
      </c>
      <c r="BS29" s="371">
        <v>0.82444444444444442</v>
      </c>
      <c r="BT29" s="371">
        <v>5</v>
      </c>
      <c r="BU29" s="371">
        <v>11</v>
      </c>
      <c r="BV29" s="371">
        <v>-2</v>
      </c>
      <c r="BW29" s="371">
        <v>-25</v>
      </c>
      <c r="BX29" s="371">
        <v>170.5</v>
      </c>
      <c r="BY29" s="371">
        <v>47.080000000000005</v>
      </c>
      <c r="BZ29" s="371">
        <v>82.996800000000022</v>
      </c>
      <c r="CA29" s="371">
        <v>169.74830000000003</v>
      </c>
      <c r="CB29" s="371">
        <v>212.95632422537989</v>
      </c>
      <c r="CC29" s="371">
        <v>3.290014718323433</v>
      </c>
      <c r="CD29" s="371">
        <v>0.55621581973969114</v>
      </c>
      <c r="CE29" s="371">
        <v>-28.415902335402585</v>
      </c>
      <c r="CF29" s="371">
        <v>-21.477688888295628</v>
      </c>
      <c r="CG29" s="371">
        <v>0.11902354670239035</v>
      </c>
      <c r="CH29" s="371">
        <v>1.9005543916425509</v>
      </c>
      <c r="CI29" s="370">
        <v>5.6726361332395747</v>
      </c>
      <c r="CJ29" s="371">
        <v>-4.0194382365815313</v>
      </c>
      <c r="CK29" s="371">
        <v>-0.20099197057586893</v>
      </c>
      <c r="CL29" s="371">
        <v>-10.735515425365501</v>
      </c>
      <c r="CM29" s="370">
        <v>7.7</v>
      </c>
      <c r="CN29" s="371">
        <v>3</v>
      </c>
      <c r="CO29" s="124">
        <v>-1</v>
      </c>
      <c r="CP29" s="124">
        <v>16</v>
      </c>
      <c r="CQ29" s="62">
        <v>13</v>
      </c>
      <c r="CR29" s="371">
        <v>206</v>
      </c>
      <c r="CS29" s="124">
        <v>20</v>
      </c>
      <c r="CT29" s="124">
        <v>-4.8</v>
      </c>
      <c r="CU29" s="62">
        <v>1.9</v>
      </c>
    </row>
    <row r="30" spans="1:99" s="81" customFormat="1" ht="24.6" hidden="1" customHeight="1" x14ac:dyDescent="0.2">
      <c r="A30" s="44"/>
      <c r="B30" s="372" t="s">
        <v>390</v>
      </c>
      <c r="C30" s="374" t="s">
        <v>391</v>
      </c>
      <c r="D30" s="371">
        <v>0</v>
      </c>
      <c r="E30" s="371">
        <v>0</v>
      </c>
      <c r="F30" s="371">
        <v>0</v>
      </c>
      <c r="G30" s="371">
        <v>0</v>
      </c>
      <c r="H30" s="371">
        <v>0</v>
      </c>
      <c r="I30" s="371">
        <v>0</v>
      </c>
      <c r="J30" s="371">
        <v>0</v>
      </c>
      <c r="K30" s="371">
        <v>0</v>
      </c>
      <c r="L30" s="371">
        <v>0</v>
      </c>
      <c r="M30" s="371">
        <v>0</v>
      </c>
      <c r="N30" s="371">
        <v>0</v>
      </c>
      <c r="O30" s="371">
        <v>0</v>
      </c>
      <c r="P30" s="371">
        <v>0</v>
      </c>
      <c r="Q30" s="371">
        <v>0</v>
      </c>
      <c r="R30" s="371">
        <v>0</v>
      </c>
      <c r="S30" s="371">
        <v>0</v>
      </c>
      <c r="T30" s="371">
        <v>0</v>
      </c>
      <c r="U30" s="371">
        <v>0</v>
      </c>
      <c r="V30" s="371">
        <v>0</v>
      </c>
      <c r="W30" s="371">
        <v>0</v>
      </c>
      <c r="X30" s="371">
        <v>0</v>
      </c>
      <c r="Y30" s="371">
        <v>0</v>
      </c>
      <c r="Z30" s="371">
        <v>0</v>
      </c>
      <c r="AA30" s="371">
        <v>0</v>
      </c>
      <c r="AB30" s="371">
        <v>0</v>
      </c>
      <c r="AC30" s="371">
        <v>0</v>
      </c>
      <c r="AD30" s="371">
        <v>0</v>
      </c>
      <c r="AE30" s="371">
        <v>0</v>
      </c>
      <c r="AF30" s="371">
        <v>0</v>
      </c>
      <c r="AG30" s="371">
        <v>0</v>
      </c>
      <c r="AH30" s="371">
        <v>0</v>
      </c>
      <c r="AI30" s="371">
        <v>0</v>
      </c>
      <c r="AJ30" s="371">
        <v>0</v>
      </c>
      <c r="AK30" s="371">
        <v>0</v>
      </c>
      <c r="AL30" s="371">
        <v>0</v>
      </c>
      <c r="AM30" s="371">
        <v>0</v>
      </c>
      <c r="AN30" s="371">
        <v>870.63369999999998</v>
      </c>
      <c r="AO30" s="371">
        <v>590.46930000000009</v>
      </c>
      <c r="AP30" s="371">
        <v>787.25819999999965</v>
      </c>
      <c r="AQ30" s="371">
        <v>929.82569999999998</v>
      </c>
      <c r="AR30" s="371">
        <v>670</v>
      </c>
      <c r="AS30" s="371">
        <v>1548</v>
      </c>
      <c r="AT30" s="371">
        <v>959</v>
      </c>
      <c r="AU30" s="371">
        <v>1294</v>
      </c>
      <c r="AV30" s="371">
        <v>1236</v>
      </c>
      <c r="AW30" s="371">
        <v>1352</v>
      </c>
      <c r="AX30" s="371">
        <v>1060</v>
      </c>
      <c r="AY30" s="371">
        <v>1835</v>
      </c>
      <c r="AZ30" s="371">
        <v>567</v>
      </c>
      <c r="BA30" s="371">
        <v>183</v>
      </c>
      <c r="BB30" s="371">
        <v>1218</v>
      </c>
      <c r="BC30" s="371">
        <v>927</v>
      </c>
      <c r="BD30" s="371">
        <v>-456</v>
      </c>
      <c r="BE30" s="371">
        <v>-199</v>
      </c>
      <c r="BF30" s="371">
        <v>382</v>
      </c>
      <c r="BG30" s="371">
        <v>265</v>
      </c>
      <c r="BH30" s="371">
        <v>63.678814082767147</v>
      </c>
      <c r="BI30" s="371">
        <v>271.609635577517</v>
      </c>
      <c r="BJ30" s="371">
        <v>545.16862260654727</v>
      </c>
      <c r="BK30" s="371">
        <v>171.54292773316865</v>
      </c>
      <c r="BL30" s="371">
        <v>256.21551863882462</v>
      </c>
      <c r="BM30" s="371">
        <v>191.43375398298542</v>
      </c>
      <c r="BN30" s="371">
        <v>457.11177757153939</v>
      </c>
      <c r="BO30" s="371">
        <v>36.394249806651217</v>
      </c>
      <c r="BP30" s="371">
        <v>115.09777777777778</v>
      </c>
      <c r="BQ30" s="371">
        <v>253.01666666666668</v>
      </c>
      <c r="BR30" s="371">
        <v>419.71</v>
      </c>
      <c r="BS30" s="371">
        <v>105.17555555555556</v>
      </c>
      <c r="BT30" s="371">
        <v>203</v>
      </c>
      <c r="BU30" s="371">
        <v>141</v>
      </c>
      <c r="BV30" s="371">
        <v>107</v>
      </c>
      <c r="BW30" s="371">
        <v>555</v>
      </c>
      <c r="BX30" s="371">
        <v>29.5</v>
      </c>
      <c r="BY30" s="371">
        <v>372.92</v>
      </c>
      <c r="BZ30" s="371">
        <v>26.003199999999978</v>
      </c>
      <c r="CA30" s="371">
        <v>587.25170000000003</v>
      </c>
      <c r="CB30" s="371">
        <v>70.043675774620112</v>
      </c>
      <c r="CC30" s="371">
        <v>183.70998528167658</v>
      </c>
      <c r="CD30" s="371">
        <v>99.443784180260309</v>
      </c>
      <c r="CE30" s="371">
        <v>316.41590233540256</v>
      </c>
      <c r="CF30" s="371">
        <v>257.47768888829563</v>
      </c>
      <c r="CG30" s="371">
        <v>192.88097645329762</v>
      </c>
      <c r="CH30" s="371">
        <v>122.09944560835746</v>
      </c>
      <c r="CI30" s="370">
        <v>566.32736386676038</v>
      </c>
      <c r="CJ30" s="371">
        <v>105.01943823658154</v>
      </c>
      <c r="CK30" s="371">
        <v>7.2009919705758687</v>
      </c>
      <c r="CL30" s="371">
        <v>104.73551542536551</v>
      </c>
      <c r="CM30" s="370">
        <v>230.3</v>
      </c>
      <c r="CN30" s="371">
        <v>125</v>
      </c>
      <c r="CO30" s="124">
        <v>55</v>
      </c>
      <c r="CP30" s="124">
        <v>253</v>
      </c>
      <c r="CQ30" s="62">
        <v>186</v>
      </c>
      <c r="CR30" s="371">
        <v>114</v>
      </c>
      <c r="CS30" s="124">
        <v>74</v>
      </c>
      <c r="CT30" s="124">
        <v>192.8</v>
      </c>
      <c r="CU30" s="62">
        <v>281.10000000000002</v>
      </c>
    </row>
    <row r="31" spans="1:99" s="81" customFormat="1" ht="16.2" customHeight="1" x14ac:dyDescent="0.2">
      <c r="A31" s="80" t="str">
        <f>IF('1'!$A$1=1,B31,C31)</f>
        <v>II.L1.1.2 Reinvestment of earnings (2)</v>
      </c>
      <c r="B31" s="319" t="s">
        <v>359</v>
      </c>
      <c r="C31" s="319" t="s">
        <v>297</v>
      </c>
      <c r="D31" s="124">
        <v>0</v>
      </c>
      <c r="E31" s="124">
        <v>0</v>
      </c>
      <c r="F31" s="124">
        <v>0</v>
      </c>
      <c r="G31" s="124">
        <v>0</v>
      </c>
      <c r="H31" s="124">
        <v>0</v>
      </c>
      <c r="I31" s="124">
        <v>0</v>
      </c>
      <c r="J31" s="124">
        <v>0</v>
      </c>
      <c r="K31" s="124">
        <v>0</v>
      </c>
      <c r="L31" s="124">
        <v>0</v>
      </c>
      <c r="M31" s="124">
        <v>0</v>
      </c>
      <c r="N31" s="124">
        <v>0</v>
      </c>
      <c r="O31" s="124">
        <v>0</v>
      </c>
      <c r="P31" s="124">
        <v>0</v>
      </c>
      <c r="Q31" s="124">
        <v>0</v>
      </c>
      <c r="R31" s="124">
        <v>0</v>
      </c>
      <c r="S31" s="124">
        <v>0</v>
      </c>
      <c r="T31" s="124">
        <v>0</v>
      </c>
      <c r="U31" s="124">
        <v>0</v>
      </c>
      <c r="V31" s="124">
        <v>0</v>
      </c>
      <c r="W31" s="124">
        <v>0</v>
      </c>
      <c r="X31" s="124">
        <v>0</v>
      </c>
      <c r="Y31" s="124">
        <v>0</v>
      </c>
      <c r="Z31" s="124">
        <v>0</v>
      </c>
      <c r="AA31" s="124">
        <v>0</v>
      </c>
      <c r="AB31" s="124">
        <v>0</v>
      </c>
      <c r="AC31" s="124">
        <v>0</v>
      </c>
      <c r="AD31" s="124">
        <v>0</v>
      </c>
      <c r="AE31" s="124">
        <v>0</v>
      </c>
      <c r="AF31" s="124">
        <v>0</v>
      </c>
      <c r="AG31" s="124">
        <v>0</v>
      </c>
      <c r="AH31" s="124">
        <v>0</v>
      </c>
      <c r="AI31" s="124">
        <v>0</v>
      </c>
      <c r="AJ31" s="124">
        <v>0</v>
      </c>
      <c r="AK31" s="124">
        <v>0</v>
      </c>
      <c r="AL31" s="124">
        <v>0</v>
      </c>
      <c r="AM31" s="124">
        <v>0</v>
      </c>
      <c r="AN31" s="124">
        <v>0</v>
      </c>
      <c r="AO31" s="124">
        <v>0</v>
      </c>
      <c r="AP31" s="124">
        <v>0</v>
      </c>
      <c r="AQ31" s="124">
        <v>0</v>
      </c>
      <c r="AR31" s="124">
        <v>0</v>
      </c>
      <c r="AS31" s="124">
        <v>0</v>
      </c>
      <c r="AT31" s="124">
        <v>0</v>
      </c>
      <c r="AU31" s="124">
        <v>0</v>
      </c>
      <c r="AV31" s="124">
        <v>0</v>
      </c>
      <c r="AW31" s="124">
        <v>0</v>
      </c>
      <c r="AX31" s="124">
        <v>0</v>
      </c>
      <c r="AY31" s="124">
        <v>0</v>
      </c>
      <c r="AZ31" s="124">
        <v>0</v>
      </c>
      <c r="BA31" s="124">
        <v>0</v>
      </c>
      <c r="BB31" s="124">
        <v>0</v>
      </c>
      <c r="BC31" s="124">
        <v>0</v>
      </c>
      <c r="BD31" s="124">
        <v>0</v>
      </c>
      <c r="BE31" s="124">
        <v>0</v>
      </c>
      <c r="BF31" s="124">
        <v>0</v>
      </c>
      <c r="BG31" s="124">
        <v>0</v>
      </c>
      <c r="BH31" s="124">
        <v>-3996</v>
      </c>
      <c r="BI31" s="124">
        <v>1988</v>
      </c>
      <c r="BJ31" s="124">
        <v>-19</v>
      </c>
      <c r="BK31" s="124">
        <v>-1974</v>
      </c>
      <c r="BL31" s="124">
        <v>-1049</v>
      </c>
      <c r="BM31" s="124">
        <v>1217</v>
      </c>
      <c r="BN31" s="124">
        <v>-128</v>
      </c>
      <c r="BO31" s="124">
        <v>20</v>
      </c>
      <c r="BP31" s="124">
        <v>506</v>
      </c>
      <c r="BQ31" s="124">
        <v>439</v>
      </c>
      <c r="BR31" s="124">
        <v>-75</v>
      </c>
      <c r="BS31" s="124">
        <v>221</v>
      </c>
      <c r="BT31" s="124">
        <v>1331</v>
      </c>
      <c r="BU31" s="124">
        <v>275</v>
      </c>
      <c r="BV31" s="124">
        <v>-672</v>
      </c>
      <c r="BW31" s="124">
        <v>1166</v>
      </c>
      <c r="BX31" s="124">
        <v>434</v>
      </c>
      <c r="BY31" s="124">
        <v>823</v>
      </c>
      <c r="BZ31" s="124">
        <v>1338</v>
      </c>
      <c r="CA31" s="124">
        <v>221</v>
      </c>
      <c r="CB31" s="124">
        <v>-1979</v>
      </c>
      <c r="CC31" s="124">
        <v>905</v>
      </c>
      <c r="CD31" s="124">
        <v>-154</v>
      </c>
      <c r="CE31" s="124">
        <v>359</v>
      </c>
      <c r="CF31" s="124">
        <v>1645</v>
      </c>
      <c r="CG31" s="124">
        <v>1618</v>
      </c>
      <c r="CH31" s="124">
        <v>1795</v>
      </c>
      <c r="CI31" s="62">
        <v>-725</v>
      </c>
      <c r="CJ31" s="124">
        <v>-91</v>
      </c>
      <c r="CK31" s="124">
        <v>18</v>
      </c>
      <c r="CL31" s="124">
        <v>-476</v>
      </c>
      <c r="CM31" s="62">
        <v>-298</v>
      </c>
      <c r="CN31" s="124">
        <v>828</v>
      </c>
      <c r="CO31" s="124">
        <v>722</v>
      </c>
      <c r="CP31" s="124">
        <v>967</v>
      </c>
      <c r="CQ31" s="62">
        <v>238</v>
      </c>
      <c r="CR31" s="124">
        <v>1043</v>
      </c>
      <c r="CS31" s="124">
        <v>680</v>
      </c>
      <c r="CT31" s="124">
        <v>53</v>
      </c>
      <c r="CU31" s="62">
        <v>0</v>
      </c>
    </row>
    <row r="32" spans="1:99" s="81" customFormat="1" ht="16.2" hidden="1" customHeight="1" x14ac:dyDescent="0.2">
      <c r="A32" s="80"/>
      <c r="B32" s="374" t="s">
        <v>389</v>
      </c>
      <c r="C32" s="374" t="s">
        <v>392</v>
      </c>
      <c r="D32" s="371">
        <v>0</v>
      </c>
      <c r="E32" s="371">
        <v>0</v>
      </c>
      <c r="F32" s="371">
        <v>0</v>
      </c>
      <c r="G32" s="371">
        <v>0</v>
      </c>
      <c r="H32" s="371">
        <v>0</v>
      </c>
      <c r="I32" s="371">
        <v>0</v>
      </c>
      <c r="J32" s="371">
        <v>0</v>
      </c>
      <c r="K32" s="371">
        <v>0</v>
      </c>
      <c r="L32" s="371">
        <v>0</v>
      </c>
      <c r="M32" s="371">
        <v>0</v>
      </c>
      <c r="N32" s="371">
        <v>0</v>
      </c>
      <c r="O32" s="371">
        <v>0</v>
      </c>
      <c r="P32" s="371">
        <v>0</v>
      </c>
      <c r="Q32" s="371">
        <v>0</v>
      </c>
      <c r="R32" s="371">
        <v>0</v>
      </c>
      <c r="S32" s="371">
        <v>0</v>
      </c>
      <c r="T32" s="371">
        <v>0</v>
      </c>
      <c r="U32" s="371">
        <v>0</v>
      </c>
      <c r="V32" s="371">
        <v>0</v>
      </c>
      <c r="W32" s="371">
        <v>0</v>
      </c>
      <c r="X32" s="371">
        <v>0</v>
      </c>
      <c r="Y32" s="371">
        <v>0</v>
      </c>
      <c r="Z32" s="371">
        <v>0</v>
      </c>
      <c r="AA32" s="371">
        <v>0</v>
      </c>
      <c r="AB32" s="371">
        <v>0</v>
      </c>
      <c r="AC32" s="371">
        <v>0</v>
      </c>
      <c r="AD32" s="371">
        <v>0</v>
      </c>
      <c r="AE32" s="371">
        <v>0</v>
      </c>
      <c r="AF32" s="371">
        <v>0</v>
      </c>
      <c r="AG32" s="371">
        <v>0</v>
      </c>
      <c r="AH32" s="371">
        <v>0</v>
      </c>
      <c r="AI32" s="371">
        <v>0</v>
      </c>
      <c r="AJ32" s="371">
        <v>0</v>
      </c>
      <c r="AK32" s="371">
        <v>0</v>
      </c>
      <c r="AL32" s="371">
        <v>0</v>
      </c>
      <c r="AM32" s="371">
        <v>0</v>
      </c>
      <c r="AN32" s="371">
        <v>0</v>
      </c>
      <c r="AO32" s="371">
        <v>0</v>
      </c>
      <c r="AP32" s="371">
        <v>0</v>
      </c>
      <c r="AQ32" s="371">
        <v>0</v>
      </c>
      <c r="AR32" s="371">
        <v>0</v>
      </c>
      <c r="AS32" s="371">
        <v>0</v>
      </c>
      <c r="AT32" s="371">
        <v>0</v>
      </c>
      <c r="AU32" s="371">
        <v>0</v>
      </c>
      <c r="AV32" s="371">
        <v>0</v>
      </c>
      <c r="AW32" s="371">
        <v>0</v>
      </c>
      <c r="AX32" s="371">
        <v>0</v>
      </c>
      <c r="AY32" s="371">
        <v>0</v>
      </c>
      <c r="AZ32" s="371">
        <v>0</v>
      </c>
      <c r="BA32" s="371">
        <v>0</v>
      </c>
      <c r="BB32" s="371">
        <v>0</v>
      </c>
      <c r="BC32" s="371">
        <v>0</v>
      </c>
      <c r="BD32" s="371">
        <v>0</v>
      </c>
      <c r="BE32" s="371">
        <v>0</v>
      </c>
      <c r="BF32" s="371">
        <v>0</v>
      </c>
      <c r="BG32" s="371">
        <v>0</v>
      </c>
      <c r="BH32" s="371">
        <v>-339.5751062234441</v>
      </c>
      <c r="BI32" s="371">
        <v>168.93776555861032</v>
      </c>
      <c r="BJ32" s="371">
        <v>-1.6145963509122716</v>
      </c>
      <c r="BK32" s="371">
        <v>-167.74806298425392</v>
      </c>
      <c r="BL32" s="371">
        <v>-469.52769538161158</v>
      </c>
      <c r="BM32" s="371">
        <v>235.87619375515337</v>
      </c>
      <c r="BN32" s="371">
        <v>-57.29222593788969</v>
      </c>
      <c r="BO32" s="371">
        <v>5.3519103027952601</v>
      </c>
      <c r="BP32" s="371">
        <v>44.767132628924813</v>
      </c>
      <c r="BQ32" s="371">
        <v>-51.289274975293047</v>
      </c>
      <c r="BR32" s="371">
        <v>-4.0693435413113734</v>
      </c>
      <c r="BS32" s="371">
        <v>39.289909074759386</v>
      </c>
      <c r="BT32" s="371">
        <v>-36</v>
      </c>
      <c r="BU32" s="371">
        <v>-105.28388523733278</v>
      </c>
      <c r="BV32" s="371">
        <v>-85.889654290153331</v>
      </c>
      <c r="BW32" s="371">
        <v>19.45312354982493</v>
      </c>
      <c r="BX32" s="371">
        <v>-11.300000000000011</v>
      </c>
      <c r="BY32" s="371">
        <v>-35.368773549641254</v>
      </c>
      <c r="BZ32" s="371">
        <v>11.433071683580124</v>
      </c>
      <c r="CA32" s="371">
        <v>90.655836000534777</v>
      </c>
      <c r="CB32" s="371">
        <v>7.7235905221113512</v>
      </c>
      <c r="CC32" s="371">
        <v>-5.5528949143479451</v>
      </c>
      <c r="CD32" s="371">
        <v>-10.945342891991775</v>
      </c>
      <c r="CE32" s="371">
        <v>-69.581666639875507</v>
      </c>
      <c r="CF32" s="371">
        <v>-26.099954386212644</v>
      </c>
      <c r="CG32" s="371">
        <v>-24.409909398710937</v>
      </c>
      <c r="CH32" s="371">
        <v>-28.82195936247048</v>
      </c>
      <c r="CI32" s="370">
        <v>-13.878074972016293</v>
      </c>
      <c r="CJ32" s="371">
        <v>-49.907316150769958</v>
      </c>
      <c r="CK32" s="371">
        <v>-12.223588868873151</v>
      </c>
      <c r="CL32" s="371">
        <v>9.0549174882132206</v>
      </c>
      <c r="CM32" s="370">
        <v>0</v>
      </c>
      <c r="CN32" s="371">
        <v>-7</v>
      </c>
      <c r="CO32" s="124">
        <v>9</v>
      </c>
      <c r="CP32" s="124">
        <v>12</v>
      </c>
      <c r="CQ32" s="62">
        <v>45</v>
      </c>
      <c r="CR32" s="371">
        <v>4</v>
      </c>
      <c r="CS32" s="124">
        <v>9</v>
      </c>
      <c r="CT32" s="124">
        <v>-38.4</v>
      </c>
      <c r="CU32" s="62">
        <v>0</v>
      </c>
    </row>
    <row r="33" spans="1:99" s="81" customFormat="1" ht="16.2" hidden="1" customHeight="1" x14ac:dyDescent="0.2">
      <c r="A33" s="80"/>
      <c r="B33" s="374" t="s">
        <v>390</v>
      </c>
      <c r="C33" s="374" t="s">
        <v>391</v>
      </c>
      <c r="D33" s="371">
        <v>0</v>
      </c>
      <c r="E33" s="371">
        <v>0</v>
      </c>
      <c r="F33" s="371">
        <v>0</v>
      </c>
      <c r="G33" s="371">
        <v>0</v>
      </c>
      <c r="H33" s="371">
        <v>0</v>
      </c>
      <c r="I33" s="371">
        <v>0</v>
      </c>
      <c r="J33" s="371">
        <v>0</v>
      </c>
      <c r="K33" s="371">
        <v>0</v>
      </c>
      <c r="L33" s="371">
        <v>0</v>
      </c>
      <c r="M33" s="371">
        <v>0</v>
      </c>
      <c r="N33" s="371">
        <v>0</v>
      </c>
      <c r="O33" s="371">
        <v>0</v>
      </c>
      <c r="P33" s="371">
        <v>0</v>
      </c>
      <c r="Q33" s="371">
        <v>0</v>
      </c>
      <c r="R33" s="371">
        <v>0</v>
      </c>
      <c r="S33" s="371">
        <v>0</v>
      </c>
      <c r="T33" s="371">
        <v>0</v>
      </c>
      <c r="U33" s="371">
        <v>0</v>
      </c>
      <c r="V33" s="371">
        <v>0</v>
      </c>
      <c r="W33" s="371">
        <v>0</v>
      </c>
      <c r="X33" s="371">
        <v>0</v>
      </c>
      <c r="Y33" s="371">
        <v>0</v>
      </c>
      <c r="Z33" s="371">
        <v>0</v>
      </c>
      <c r="AA33" s="371">
        <v>0</v>
      </c>
      <c r="AB33" s="371">
        <v>0</v>
      </c>
      <c r="AC33" s="371">
        <v>0</v>
      </c>
      <c r="AD33" s="371">
        <v>0</v>
      </c>
      <c r="AE33" s="371">
        <v>0</v>
      </c>
      <c r="AF33" s="371">
        <v>0</v>
      </c>
      <c r="AG33" s="371">
        <v>0</v>
      </c>
      <c r="AH33" s="371">
        <v>0</v>
      </c>
      <c r="AI33" s="371">
        <v>0</v>
      </c>
      <c r="AJ33" s="371">
        <v>0</v>
      </c>
      <c r="AK33" s="371">
        <v>0</v>
      </c>
      <c r="AL33" s="371">
        <v>0</v>
      </c>
      <c r="AM33" s="371">
        <v>0</v>
      </c>
      <c r="AN33" s="371">
        <v>0</v>
      </c>
      <c r="AO33" s="371">
        <v>0</v>
      </c>
      <c r="AP33" s="371">
        <v>0</v>
      </c>
      <c r="AQ33" s="371">
        <v>0</v>
      </c>
      <c r="AR33" s="371">
        <v>0</v>
      </c>
      <c r="AS33" s="371">
        <v>0</v>
      </c>
      <c r="AT33" s="371">
        <v>0</v>
      </c>
      <c r="AU33" s="371">
        <v>0</v>
      </c>
      <c r="AV33" s="371">
        <v>0</v>
      </c>
      <c r="AW33" s="371">
        <v>0</v>
      </c>
      <c r="AX33" s="371">
        <v>0</v>
      </c>
      <c r="AY33" s="371">
        <v>0</v>
      </c>
      <c r="AZ33" s="371">
        <v>0</v>
      </c>
      <c r="BA33" s="371">
        <v>0</v>
      </c>
      <c r="BB33" s="371">
        <v>0</v>
      </c>
      <c r="BC33" s="371">
        <v>0</v>
      </c>
      <c r="BD33" s="371">
        <v>0</v>
      </c>
      <c r="BE33" s="371">
        <v>0</v>
      </c>
      <c r="BF33" s="371">
        <v>0</v>
      </c>
      <c r="BG33" s="371">
        <v>0</v>
      </c>
      <c r="BH33" s="371">
        <v>-3656.424893776556</v>
      </c>
      <c r="BI33" s="371">
        <v>1819.0622344413896</v>
      </c>
      <c r="BJ33" s="371">
        <v>-17.385403649087728</v>
      </c>
      <c r="BK33" s="371">
        <v>-1806.2519370157461</v>
      </c>
      <c r="BL33" s="371">
        <v>-579.47230461838842</v>
      </c>
      <c r="BM33" s="371">
        <v>981.12380624484661</v>
      </c>
      <c r="BN33" s="371">
        <v>-70.707774062110303</v>
      </c>
      <c r="BO33" s="371">
        <v>14.648089697204739</v>
      </c>
      <c r="BP33" s="371">
        <v>461.2328673710752</v>
      </c>
      <c r="BQ33" s="371">
        <v>490.28927497529304</v>
      </c>
      <c r="BR33" s="371">
        <v>-70.930656458688631</v>
      </c>
      <c r="BS33" s="371">
        <v>181.71009092524062</v>
      </c>
      <c r="BT33" s="371">
        <v>1367</v>
      </c>
      <c r="BU33" s="371">
        <v>380.28388523733281</v>
      </c>
      <c r="BV33" s="371">
        <v>-586.11034570984668</v>
      </c>
      <c r="BW33" s="371">
        <v>1146.546876450175</v>
      </c>
      <c r="BX33" s="371">
        <v>445.3</v>
      </c>
      <c r="BY33" s="371">
        <v>858.36877354964122</v>
      </c>
      <c r="BZ33" s="371">
        <v>1326.5669283164198</v>
      </c>
      <c r="CA33" s="371">
        <v>130.34416399946522</v>
      </c>
      <c r="CB33" s="371">
        <v>-1986.7235905221114</v>
      </c>
      <c r="CC33" s="371">
        <v>910.55289491434792</v>
      </c>
      <c r="CD33" s="371">
        <v>-143.05465710800823</v>
      </c>
      <c r="CE33" s="371">
        <v>428.58166663987549</v>
      </c>
      <c r="CF33" s="371">
        <v>1671.0999543862126</v>
      </c>
      <c r="CG33" s="371">
        <v>1642.4099093987109</v>
      </c>
      <c r="CH33" s="371">
        <v>1823.8219593624706</v>
      </c>
      <c r="CI33" s="370">
        <v>-711.12192502798371</v>
      </c>
      <c r="CJ33" s="371">
        <v>-41.092683849230042</v>
      </c>
      <c r="CK33" s="371">
        <v>30.223588868873151</v>
      </c>
      <c r="CL33" s="371">
        <v>-485.05491748821322</v>
      </c>
      <c r="CM33" s="370">
        <v>-298</v>
      </c>
      <c r="CN33" s="371">
        <v>835</v>
      </c>
      <c r="CO33" s="124">
        <v>713</v>
      </c>
      <c r="CP33" s="124">
        <v>955</v>
      </c>
      <c r="CQ33" s="62">
        <v>193</v>
      </c>
      <c r="CR33" s="371">
        <v>1039</v>
      </c>
      <c r="CS33" s="124">
        <v>671</v>
      </c>
      <c r="CT33" s="124">
        <v>91.4</v>
      </c>
      <c r="CU33" s="62">
        <v>0</v>
      </c>
    </row>
    <row r="34" spans="1:99" s="45" customFormat="1" ht="26.25" customHeight="1" x14ac:dyDescent="0.2">
      <c r="A34" s="133" t="str">
        <f>IF('1'!$A$1=1,B34,C34)</f>
        <v>II.L2 Debt instruments (II.L2.1 + II.L2.2 + II.L2.3) (3)</v>
      </c>
      <c r="B34" s="272" t="s">
        <v>370</v>
      </c>
      <c r="C34" s="271" t="s">
        <v>371</v>
      </c>
      <c r="D34" s="123">
        <v>1</v>
      </c>
      <c r="E34" s="123">
        <v>0</v>
      </c>
      <c r="F34" s="123">
        <v>1</v>
      </c>
      <c r="G34" s="123">
        <v>11</v>
      </c>
      <c r="H34" s="123">
        <v>2</v>
      </c>
      <c r="I34" s="123">
        <v>0</v>
      </c>
      <c r="J34" s="123">
        <v>8</v>
      </c>
      <c r="K34" s="123">
        <v>10</v>
      </c>
      <c r="L34" s="123">
        <v>19</v>
      </c>
      <c r="M34" s="123">
        <v>37</v>
      </c>
      <c r="N34" s="123">
        <v>46</v>
      </c>
      <c r="O34" s="123">
        <v>43</v>
      </c>
      <c r="P34" s="123">
        <v>14</v>
      </c>
      <c r="Q34" s="123">
        <v>202</v>
      </c>
      <c r="R34" s="123">
        <v>42</v>
      </c>
      <c r="S34" s="123">
        <v>-39</v>
      </c>
      <c r="T34" s="123">
        <v>-50</v>
      </c>
      <c r="U34" s="123">
        <v>21</v>
      </c>
      <c r="V34" s="123">
        <v>241</v>
      </c>
      <c r="W34" s="123">
        <v>103</v>
      </c>
      <c r="X34" s="123">
        <v>196</v>
      </c>
      <c r="Y34" s="123">
        <v>289</v>
      </c>
      <c r="Z34" s="123">
        <v>311</v>
      </c>
      <c r="AA34" s="123">
        <v>269</v>
      </c>
      <c r="AB34" s="123">
        <v>144</v>
      </c>
      <c r="AC34" s="123">
        <v>89</v>
      </c>
      <c r="AD34" s="123">
        <v>1138</v>
      </c>
      <c r="AE34" s="123">
        <v>441</v>
      </c>
      <c r="AF34" s="123">
        <v>222</v>
      </c>
      <c r="AG34" s="123">
        <v>366</v>
      </c>
      <c r="AH34" s="123">
        <v>1032</v>
      </c>
      <c r="AI34" s="123">
        <v>-532</v>
      </c>
      <c r="AJ34" s="123">
        <v>-10</v>
      </c>
      <c r="AK34" s="123">
        <v>127</v>
      </c>
      <c r="AL34" s="123">
        <v>111</v>
      </c>
      <c r="AM34" s="123">
        <v>85</v>
      </c>
      <c r="AN34" s="123">
        <v>35</v>
      </c>
      <c r="AO34" s="123">
        <v>326</v>
      </c>
      <c r="AP34" s="123">
        <v>113</v>
      </c>
      <c r="AQ34" s="123">
        <v>427</v>
      </c>
      <c r="AR34" s="123">
        <v>40</v>
      </c>
      <c r="AS34" s="123">
        <v>197</v>
      </c>
      <c r="AT34" s="123">
        <v>462</v>
      </c>
      <c r="AU34" s="123">
        <v>387</v>
      </c>
      <c r="AV34" s="123">
        <v>898</v>
      </c>
      <c r="AW34" s="123">
        <v>448</v>
      </c>
      <c r="AX34" s="123">
        <v>714</v>
      </c>
      <c r="AY34" s="123">
        <v>-133</v>
      </c>
      <c r="AZ34" s="123">
        <v>298</v>
      </c>
      <c r="BA34" s="123">
        <v>-11</v>
      </c>
      <c r="BB34" s="123">
        <v>383</v>
      </c>
      <c r="BC34" s="123">
        <v>171</v>
      </c>
      <c r="BD34" s="123">
        <v>47</v>
      </c>
      <c r="BE34" s="123">
        <v>64</v>
      </c>
      <c r="BF34" s="123">
        <v>141</v>
      </c>
      <c r="BG34" s="123">
        <v>-117</v>
      </c>
      <c r="BH34" s="123">
        <v>162</v>
      </c>
      <c r="BI34" s="123">
        <v>-169</v>
      </c>
      <c r="BJ34" s="123">
        <v>-501</v>
      </c>
      <c r="BK34" s="123">
        <v>-274</v>
      </c>
      <c r="BL34" s="123">
        <v>-241</v>
      </c>
      <c r="BM34" s="123">
        <v>79</v>
      </c>
      <c r="BN34" s="123">
        <v>142</v>
      </c>
      <c r="BO34" s="123">
        <v>72</v>
      </c>
      <c r="BP34" s="123">
        <v>210</v>
      </c>
      <c r="BQ34" s="123">
        <v>40</v>
      </c>
      <c r="BR34" s="123">
        <v>60</v>
      </c>
      <c r="BS34" s="123">
        <v>345</v>
      </c>
      <c r="BT34" s="123">
        <v>133</v>
      </c>
      <c r="BU34" s="123">
        <v>167</v>
      </c>
      <c r="BV34" s="123">
        <v>451</v>
      </c>
      <c r="BW34" s="123">
        <v>155</v>
      </c>
      <c r="BX34" s="123">
        <v>-126</v>
      </c>
      <c r="BY34" s="123">
        <v>289</v>
      </c>
      <c r="BZ34" s="123">
        <v>575</v>
      </c>
      <c r="CA34" s="123">
        <v>149</v>
      </c>
      <c r="CB34" s="123">
        <v>-18</v>
      </c>
      <c r="CC34" s="123">
        <v>60</v>
      </c>
      <c r="CD34" s="123">
        <v>283</v>
      </c>
      <c r="CE34" s="123">
        <v>-293</v>
      </c>
      <c r="CF34" s="123">
        <v>-308</v>
      </c>
      <c r="CG34" s="123">
        <v>-400</v>
      </c>
      <c r="CH34" s="123">
        <v>582</v>
      </c>
      <c r="CI34" s="61">
        <v>1945</v>
      </c>
      <c r="CJ34" s="123">
        <v>-855</v>
      </c>
      <c r="CK34" s="123">
        <v>102</v>
      </c>
      <c r="CL34" s="123">
        <v>280</v>
      </c>
      <c r="CM34" s="61">
        <v>-68</v>
      </c>
      <c r="CN34" s="123">
        <v>71</v>
      </c>
      <c r="CO34" s="123">
        <v>241</v>
      </c>
      <c r="CP34" s="123">
        <v>104</v>
      </c>
      <c r="CQ34" s="61">
        <v>107</v>
      </c>
      <c r="CR34" s="123">
        <v>446</v>
      </c>
      <c r="CS34" s="123">
        <v>116</v>
      </c>
      <c r="CT34" s="123">
        <v>-120</v>
      </c>
      <c r="CU34" s="61">
        <v>33</v>
      </c>
    </row>
    <row r="35" spans="1:99" s="2" customFormat="1" ht="24.6" customHeight="1" x14ac:dyDescent="0.2">
      <c r="A35" s="41" t="str">
        <f>IF('1'!$A$1=1,B35,C35)</f>
        <v>II.L2.1 Direct investor in direct investment enterprises</v>
      </c>
      <c r="B35" s="273" t="s">
        <v>86</v>
      </c>
      <c r="C35" s="273" t="s">
        <v>248</v>
      </c>
      <c r="D35" s="124">
        <v>1</v>
      </c>
      <c r="E35" s="124">
        <v>0</v>
      </c>
      <c r="F35" s="124">
        <v>1</v>
      </c>
      <c r="G35" s="124">
        <v>11</v>
      </c>
      <c r="H35" s="124">
        <v>2</v>
      </c>
      <c r="I35" s="124">
        <v>0</v>
      </c>
      <c r="J35" s="124">
        <v>8</v>
      </c>
      <c r="K35" s="124">
        <v>10</v>
      </c>
      <c r="L35" s="124">
        <v>19</v>
      </c>
      <c r="M35" s="124">
        <v>37</v>
      </c>
      <c r="N35" s="124">
        <v>46</v>
      </c>
      <c r="O35" s="124">
        <v>43</v>
      </c>
      <c r="P35" s="124">
        <v>14</v>
      </c>
      <c r="Q35" s="124">
        <v>202</v>
      </c>
      <c r="R35" s="124">
        <v>42</v>
      </c>
      <c r="S35" s="124">
        <v>-39</v>
      </c>
      <c r="T35" s="124">
        <v>-50</v>
      </c>
      <c r="U35" s="124">
        <v>21</v>
      </c>
      <c r="V35" s="124">
        <v>241</v>
      </c>
      <c r="W35" s="124">
        <v>103</v>
      </c>
      <c r="X35" s="124">
        <v>196</v>
      </c>
      <c r="Y35" s="124">
        <v>289</v>
      </c>
      <c r="Z35" s="124">
        <v>311</v>
      </c>
      <c r="AA35" s="124">
        <v>269</v>
      </c>
      <c r="AB35" s="124">
        <v>104</v>
      </c>
      <c r="AC35" s="124">
        <v>65</v>
      </c>
      <c r="AD35" s="124">
        <v>988</v>
      </c>
      <c r="AE35" s="124">
        <v>353</v>
      </c>
      <c r="AF35" s="124">
        <v>227</v>
      </c>
      <c r="AG35" s="124">
        <v>463</v>
      </c>
      <c r="AH35" s="124">
        <v>1064</v>
      </c>
      <c r="AI35" s="124">
        <v>-453</v>
      </c>
      <c r="AJ35" s="124">
        <v>-4</v>
      </c>
      <c r="AK35" s="124">
        <v>137</v>
      </c>
      <c r="AL35" s="124">
        <v>142</v>
      </c>
      <c r="AM35" s="124">
        <v>85</v>
      </c>
      <c r="AN35" s="124">
        <v>56</v>
      </c>
      <c r="AO35" s="124">
        <v>328</v>
      </c>
      <c r="AP35" s="124">
        <v>132</v>
      </c>
      <c r="AQ35" s="124">
        <v>429</v>
      </c>
      <c r="AR35" s="124">
        <v>40</v>
      </c>
      <c r="AS35" s="124">
        <v>197</v>
      </c>
      <c r="AT35" s="124">
        <v>462</v>
      </c>
      <c r="AU35" s="124">
        <v>387</v>
      </c>
      <c r="AV35" s="124">
        <v>898</v>
      </c>
      <c r="AW35" s="124">
        <v>448</v>
      </c>
      <c r="AX35" s="124">
        <v>714</v>
      </c>
      <c r="AY35" s="124">
        <v>-133</v>
      </c>
      <c r="AZ35" s="124">
        <v>298</v>
      </c>
      <c r="BA35" s="124">
        <v>-11</v>
      </c>
      <c r="BB35" s="124">
        <v>383</v>
      </c>
      <c r="BC35" s="124">
        <v>171</v>
      </c>
      <c r="BD35" s="124">
        <v>47</v>
      </c>
      <c r="BE35" s="124">
        <v>64</v>
      </c>
      <c r="BF35" s="124">
        <v>141</v>
      </c>
      <c r="BG35" s="124">
        <v>-117</v>
      </c>
      <c r="BH35" s="124">
        <v>212</v>
      </c>
      <c r="BI35" s="124">
        <v>-223</v>
      </c>
      <c r="BJ35" s="124">
        <v>-655</v>
      </c>
      <c r="BK35" s="124">
        <v>-310</v>
      </c>
      <c r="BL35" s="124">
        <v>-234</v>
      </c>
      <c r="BM35" s="124">
        <v>-15</v>
      </c>
      <c r="BN35" s="124">
        <v>48</v>
      </c>
      <c r="BO35" s="124">
        <v>95</v>
      </c>
      <c r="BP35" s="124">
        <v>341</v>
      </c>
      <c r="BQ35" s="124">
        <v>169</v>
      </c>
      <c r="BR35" s="124">
        <v>91</v>
      </c>
      <c r="BS35" s="124">
        <v>266</v>
      </c>
      <c r="BT35" s="124">
        <v>27</v>
      </c>
      <c r="BU35" s="124">
        <v>155</v>
      </c>
      <c r="BV35" s="124">
        <v>121</v>
      </c>
      <c r="BW35" s="124">
        <v>102</v>
      </c>
      <c r="BX35" s="124">
        <v>-53</v>
      </c>
      <c r="BY35" s="124">
        <v>244</v>
      </c>
      <c r="BZ35" s="124">
        <v>437</v>
      </c>
      <c r="CA35" s="124">
        <v>199</v>
      </c>
      <c r="CB35" s="124">
        <v>1</v>
      </c>
      <c r="CC35" s="124">
        <v>87</v>
      </c>
      <c r="CD35" s="124">
        <v>177</v>
      </c>
      <c r="CE35" s="124">
        <v>-286</v>
      </c>
      <c r="CF35" s="124">
        <v>-309</v>
      </c>
      <c r="CG35" s="124">
        <v>-256</v>
      </c>
      <c r="CH35" s="124">
        <v>22</v>
      </c>
      <c r="CI35" s="62">
        <v>2028</v>
      </c>
      <c r="CJ35" s="124">
        <v>-828</v>
      </c>
      <c r="CK35" s="124">
        <v>106</v>
      </c>
      <c r="CL35" s="124">
        <v>271</v>
      </c>
      <c r="CM35" s="62">
        <v>61</v>
      </c>
      <c r="CN35" s="124">
        <v>34</v>
      </c>
      <c r="CO35" s="124">
        <v>153</v>
      </c>
      <c r="CP35" s="124">
        <v>43</v>
      </c>
      <c r="CQ35" s="62">
        <v>96</v>
      </c>
      <c r="CR35" s="124">
        <v>321</v>
      </c>
      <c r="CS35" s="124">
        <v>72</v>
      </c>
      <c r="CT35" s="124">
        <v>-173</v>
      </c>
      <c r="CU35" s="62">
        <v>-233</v>
      </c>
    </row>
    <row r="36" spans="1:99" s="2" customFormat="1" ht="16.2" customHeight="1" x14ac:dyDescent="0.2">
      <c r="A36" s="23" t="str">
        <f>IF('1'!$A$1=1,B36,C36)</f>
        <v>loans</v>
      </c>
      <c r="B36" s="280" t="s">
        <v>1</v>
      </c>
      <c r="C36" s="280" t="s">
        <v>179</v>
      </c>
      <c r="D36" s="125">
        <v>1</v>
      </c>
      <c r="E36" s="125">
        <v>0</v>
      </c>
      <c r="F36" s="125">
        <v>1</v>
      </c>
      <c r="G36" s="125">
        <v>11</v>
      </c>
      <c r="H36" s="125">
        <v>2</v>
      </c>
      <c r="I36" s="125">
        <v>0</v>
      </c>
      <c r="J36" s="125">
        <v>8</v>
      </c>
      <c r="K36" s="125">
        <v>10</v>
      </c>
      <c r="L36" s="125">
        <v>19</v>
      </c>
      <c r="M36" s="125">
        <v>37</v>
      </c>
      <c r="N36" s="125">
        <v>46</v>
      </c>
      <c r="O36" s="125">
        <v>43</v>
      </c>
      <c r="P36" s="125">
        <v>14</v>
      </c>
      <c r="Q36" s="125">
        <v>202</v>
      </c>
      <c r="R36" s="125">
        <v>42</v>
      </c>
      <c r="S36" s="125">
        <v>-39</v>
      </c>
      <c r="T36" s="125">
        <v>-50</v>
      </c>
      <c r="U36" s="125">
        <v>21</v>
      </c>
      <c r="V36" s="125">
        <v>241</v>
      </c>
      <c r="W36" s="125">
        <v>103</v>
      </c>
      <c r="X36" s="125">
        <v>196</v>
      </c>
      <c r="Y36" s="125">
        <v>289</v>
      </c>
      <c r="Z36" s="125">
        <v>311</v>
      </c>
      <c r="AA36" s="125">
        <v>269</v>
      </c>
      <c r="AB36" s="125">
        <v>104</v>
      </c>
      <c r="AC36" s="125">
        <v>65</v>
      </c>
      <c r="AD36" s="125">
        <v>988</v>
      </c>
      <c r="AE36" s="125">
        <v>353</v>
      </c>
      <c r="AF36" s="125">
        <v>227</v>
      </c>
      <c r="AG36" s="125">
        <v>463</v>
      </c>
      <c r="AH36" s="125">
        <v>1064</v>
      </c>
      <c r="AI36" s="125">
        <v>-453</v>
      </c>
      <c r="AJ36" s="125">
        <v>-4</v>
      </c>
      <c r="AK36" s="125">
        <v>137</v>
      </c>
      <c r="AL36" s="125">
        <v>142</v>
      </c>
      <c r="AM36" s="125">
        <v>85</v>
      </c>
      <c r="AN36" s="125">
        <v>56</v>
      </c>
      <c r="AO36" s="125">
        <v>328</v>
      </c>
      <c r="AP36" s="125">
        <v>132</v>
      </c>
      <c r="AQ36" s="125">
        <v>429</v>
      </c>
      <c r="AR36" s="125">
        <v>40</v>
      </c>
      <c r="AS36" s="125">
        <v>197</v>
      </c>
      <c r="AT36" s="125">
        <v>462</v>
      </c>
      <c r="AU36" s="125">
        <v>387</v>
      </c>
      <c r="AV36" s="125">
        <v>653</v>
      </c>
      <c r="AW36" s="125">
        <v>309</v>
      </c>
      <c r="AX36" s="125">
        <v>668</v>
      </c>
      <c r="AY36" s="125">
        <v>-45</v>
      </c>
      <c r="AZ36" s="125">
        <v>42</v>
      </c>
      <c r="BA36" s="125">
        <v>-63</v>
      </c>
      <c r="BB36" s="125">
        <v>9</v>
      </c>
      <c r="BC36" s="125">
        <v>115</v>
      </c>
      <c r="BD36" s="125">
        <v>-81</v>
      </c>
      <c r="BE36" s="125">
        <v>46</v>
      </c>
      <c r="BF36" s="125">
        <v>121</v>
      </c>
      <c r="BG36" s="125">
        <v>-166</v>
      </c>
      <c r="BH36" s="125">
        <v>-15</v>
      </c>
      <c r="BI36" s="125">
        <v>-262</v>
      </c>
      <c r="BJ36" s="125">
        <v>-671</v>
      </c>
      <c r="BK36" s="125">
        <v>-91</v>
      </c>
      <c r="BL36" s="125">
        <v>-151</v>
      </c>
      <c r="BM36" s="125">
        <v>-56</v>
      </c>
      <c r="BN36" s="125">
        <v>2</v>
      </c>
      <c r="BO36" s="125">
        <v>41</v>
      </c>
      <c r="BP36" s="125">
        <v>92</v>
      </c>
      <c r="BQ36" s="125">
        <v>-2</v>
      </c>
      <c r="BR36" s="125">
        <v>7</v>
      </c>
      <c r="BS36" s="125">
        <v>81</v>
      </c>
      <c r="BT36" s="125">
        <v>48</v>
      </c>
      <c r="BU36" s="125">
        <v>15</v>
      </c>
      <c r="BV36" s="125">
        <v>-7</v>
      </c>
      <c r="BW36" s="125">
        <v>198</v>
      </c>
      <c r="BX36" s="125">
        <v>213</v>
      </c>
      <c r="BY36" s="125">
        <v>131</v>
      </c>
      <c r="BZ36" s="125">
        <v>330</v>
      </c>
      <c r="CA36" s="125">
        <v>439</v>
      </c>
      <c r="CB36" s="125">
        <v>-132</v>
      </c>
      <c r="CC36" s="125">
        <v>-24</v>
      </c>
      <c r="CD36" s="125">
        <v>194</v>
      </c>
      <c r="CE36" s="125">
        <v>-32</v>
      </c>
      <c r="CF36" s="125">
        <v>-404</v>
      </c>
      <c r="CG36" s="125">
        <v>-93</v>
      </c>
      <c r="CH36" s="125">
        <v>125</v>
      </c>
      <c r="CI36" s="63">
        <v>1516</v>
      </c>
      <c r="CJ36" s="125">
        <v>-686</v>
      </c>
      <c r="CK36" s="125">
        <v>110</v>
      </c>
      <c r="CL36" s="125">
        <v>107</v>
      </c>
      <c r="CM36" s="63">
        <v>30</v>
      </c>
      <c r="CN36" s="125">
        <v>35</v>
      </c>
      <c r="CO36" s="125">
        <v>124</v>
      </c>
      <c r="CP36" s="125">
        <v>48</v>
      </c>
      <c r="CQ36" s="63">
        <v>184</v>
      </c>
      <c r="CR36" s="125">
        <v>-121</v>
      </c>
      <c r="CS36" s="125">
        <v>52</v>
      </c>
      <c r="CT36" s="125">
        <v>-224</v>
      </c>
      <c r="CU36" s="63">
        <v>88</v>
      </c>
    </row>
    <row r="37" spans="1:99" s="2" customFormat="1" ht="24.75" customHeight="1" x14ac:dyDescent="0.2">
      <c r="A37" s="23" t="str">
        <f>IF('1'!$A$1=1,B37,C37)</f>
        <v>trade credits (payable)</v>
      </c>
      <c r="B37" s="280" t="s">
        <v>5</v>
      </c>
      <c r="C37" s="280" t="s">
        <v>182</v>
      </c>
      <c r="D37" s="125">
        <v>0</v>
      </c>
      <c r="E37" s="125">
        <v>0</v>
      </c>
      <c r="F37" s="125">
        <v>0</v>
      </c>
      <c r="G37" s="125">
        <v>0</v>
      </c>
      <c r="H37" s="125">
        <v>0</v>
      </c>
      <c r="I37" s="125">
        <v>0</v>
      </c>
      <c r="J37" s="125">
        <v>0</v>
      </c>
      <c r="K37" s="125">
        <v>0</v>
      </c>
      <c r="L37" s="125">
        <v>0</v>
      </c>
      <c r="M37" s="125">
        <v>0</v>
      </c>
      <c r="N37" s="125">
        <v>0</v>
      </c>
      <c r="O37" s="125">
        <v>0</v>
      </c>
      <c r="P37" s="125">
        <v>0</v>
      </c>
      <c r="Q37" s="125">
        <v>0</v>
      </c>
      <c r="R37" s="125">
        <v>0</v>
      </c>
      <c r="S37" s="125">
        <v>0</v>
      </c>
      <c r="T37" s="125">
        <v>0</v>
      </c>
      <c r="U37" s="125">
        <v>0</v>
      </c>
      <c r="V37" s="125">
        <v>0</v>
      </c>
      <c r="W37" s="125">
        <v>0</v>
      </c>
      <c r="X37" s="125">
        <v>0</v>
      </c>
      <c r="Y37" s="125">
        <v>0</v>
      </c>
      <c r="Z37" s="125">
        <v>0</v>
      </c>
      <c r="AA37" s="125">
        <v>0</v>
      </c>
      <c r="AB37" s="125">
        <v>0</v>
      </c>
      <c r="AC37" s="125">
        <v>0</v>
      </c>
      <c r="AD37" s="125">
        <v>0</v>
      </c>
      <c r="AE37" s="125">
        <v>0</v>
      </c>
      <c r="AF37" s="125">
        <v>0</v>
      </c>
      <c r="AG37" s="125">
        <v>0</v>
      </c>
      <c r="AH37" s="125">
        <v>0</v>
      </c>
      <c r="AI37" s="125">
        <v>0</v>
      </c>
      <c r="AJ37" s="125">
        <v>0</v>
      </c>
      <c r="AK37" s="125">
        <v>0</v>
      </c>
      <c r="AL37" s="125">
        <v>0</v>
      </c>
      <c r="AM37" s="125">
        <v>0</v>
      </c>
      <c r="AN37" s="125">
        <v>0</v>
      </c>
      <c r="AO37" s="125">
        <v>0</v>
      </c>
      <c r="AP37" s="125">
        <v>0</v>
      </c>
      <c r="AQ37" s="125">
        <v>0</v>
      </c>
      <c r="AR37" s="125">
        <v>0</v>
      </c>
      <c r="AS37" s="125">
        <v>0</v>
      </c>
      <c r="AT37" s="125">
        <v>0</v>
      </c>
      <c r="AU37" s="125">
        <v>0</v>
      </c>
      <c r="AV37" s="125">
        <v>245</v>
      </c>
      <c r="AW37" s="125">
        <v>139</v>
      </c>
      <c r="AX37" s="125">
        <v>46</v>
      </c>
      <c r="AY37" s="125">
        <v>-88</v>
      </c>
      <c r="AZ37" s="125">
        <v>256</v>
      </c>
      <c r="BA37" s="125">
        <v>52</v>
      </c>
      <c r="BB37" s="125">
        <v>374</v>
      </c>
      <c r="BC37" s="125">
        <v>56</v>
      </c>
      <c r="BD37" s="125">
        <v>128</v>
      </c>
      <c r="BE37" s="125">
        <v>18</v>
      </c>
      <c r="BF37" s="125">
        <v>20</v>
      </c>
      <c r="BG37" s="125">
        <v>49</v>
      </c>
      <c r="BH37" s="125">
        <v>227</v>
      </c>
      <c r="BI37" s="125">
        <v>39</v>
      </c>
      <c r="BJ37" s="125">
        <v>16</v>
      </c>
      <c r="BK37" s="125">
        <v>-219</v>
      </c>
      <c r="BL37" s="125">
        <v>-83</v>
      </c>
      <c r="BM37" s="125">
        <v>41</v>
      </c>
      <c r="BN37" s="125">
        <v>46</v>
      </c>
      <c r="BO37" s="125">
        <v>54</v>
      </c>
      <c r="BP37" s="125">
        <v>249</v>
      </c>
      <c r="BQ37" s="125">
        <v>171</v>
      </c>
      <c r="BR37" s="125">
        <v>84</v>
      </c>
      <c r="BS37" s="125">
        <v>185</v>
      </c>
      <c r="BT37" s="125">
        <v>-21</v>
      </c>
      <c r="BU37" s="125">
        <v>140</v>
      </c>
      <c r="BV37" s="125">
        <v>128</v>
      </c>
      <c r="BW37" s="125">
        <v>-96</v>
      </c>
      <c r="BX37" s="125">
        <v>-266</v>
      </c>
      <c r="BY37" s="125">
        <v>113</v>
      </c>
      <c r="BZ37" s="125">
        <v>107</v>
      </c>
      <c r="CA37" s="125">
        <v>-240</v>
      </c>
      <c r="CB37" s="125">
        <v>133</v>
      </c>
      <c r="CC37" s="125">
        <v>111</v>
      </c>
      <c r="CD37" s="125">
        <v>-17</v>
      </c>
      <c r="CE37" s="125">
        <v>-254</v>
      </c>
      <c r="CF37" s="125">
        <v>95</v>
      </c>
      <c r="CG37" s="125">
        <v>-163</v>
      </c>
      <c r="CH37" s="125">
        <v>-103</v>
      </c>
      <c r="CI37" s="63">
        <v>512</v>
      </c>
      <c r="CJ37" s="125">
        <v>-142</v>
      </c>
      <c r="CK37" s="125">
        <v>-4</v>
      </c>
      <c r="CL37" s="125">
        <v>164</v>
      </c>
      <c r="CM37" s="63">
        <v>31</v>
      </c>
      <c r="CN37" s="125">
        <v>-1</v>
      </c>
      <c r="CO37" s="125">
        <v>29</v>
      </c>
      <c r="CP37" s="125">
        <v>-5</v>
      </c>
      <c r="CQ37" s="63">
        <v>-88</v>
      </c>
      <c r="CR37" s="125">
        <v>442</v>
      </c>
      <c r="CS37" s="125">
        <v>20</v>
      </c>
      <c r="CT37" s="125">
        <v>51</v>
      </c>
      <c r="CU37" s="63">
        <v>-321</v>
      </c>
    </row>
    <row r="38" spans="1:99" s="2" customFormat="1" ht="36.75" customHeight="1" x14ac:dyDescent="0.2">
      <c r="A38" s="41" t="str">
        <f>IF('1'!$A$1=1,B38,C38)</f>
        <v>II.L2.2 Direct investment enterprises in direct investor (reverse investment)</v>
      </c>
      <c r="B38" s="273" t="s">
        <v>87</v>
      </c>
      <c r="C38" s="273" t="s">
        <v>249</v>
      </c>
      <c r="D38" s="124">
        <v>0</v>
      </c>
      <c r="E38" s="124">
        <v>0</v>
      </c>
      <c r="F38" s="124">
        <v>0</v>
      </c>
      <c r="G38" s="124">
        <v>0</v>
      </c>
      <c r="H38" s="124">
        <v>0</v>
      </c>
      <c r="I38" s="124">
        <v>0</v>
      </c>
      <c r="J38" s="124">
        <v>0</v>
      </c>
      <c r="K38" s="124">
        <v>0</v>
      </c>
      <c r="L38" s="124">
        <v>0</v>
      </c>
      <c r="M38" s="124">
        <v>0</v>
      </c>
      <c r="N38" s="124">
        <v>0</v>
      </c>
      <c r="O38" s="124">
        <v>0</v>
      </c>
      <c r="P38" s="124">
        <v>0</v>
      </c>
      <c r="Q38" s="124">
        <v>0</v>
      </c>
      <c r="R38" s="124">
        <v>0</v>
      </c>
      <c r="S38" s="124">
        <v>0</v>
      </c>
      <c r="T38" s="124">
        <v>0</v>
      </c>
      <c r="U38" s="124">
        <v>0</v>
      </c>
      <c r="V38" s="124">
        <v>0</v>
      </c>
      <c r="W38" s="124">
        <v>0</v>
      </c>
      <c r="X38" s="124">
        <v>0</v>
      </c>
      <c r="Y38" s="124">
        <v>0</v>
      </c>
      <c r="Z38" s="124">
        <v>0</v>
      </c>
      <c r="AA38" s="124">
        <v>0</v>
      </c>
      <c r="AB38" s="124">
        <v>40</v>
      </c>
      <c r="AC38" s="124">
        <v>24</v>
      </c>
      <c r="AD38" s="124">
        <v>150</v>
      </c>
      <c r="AE38" s="124">
        <v>88</v>
      </c>
      <c r="AF38" s="124">
        <v>-5</v>
      </c>
      <c r="AG38" s="124">
        <v>-97</v>
      </c>
      <c r="AH38" s="124">
        <v>-32</v>
      </c>
      <c r="AI38" s="124">
        <v>-79</v>
      </c>
      <c r="AJ38" s="124">
        <v>-6</v>
      </c>
      <c r="AK38" s="124">
        <v>-10</v>
      </c>
      <c r="AL38" s="124">
        <v>-31</v>
      </c>
      <c r="AM38" s="124">
        <v>0</v>
      </c>
      <c r="AN38" s="124">
        <v>-21</v>
      </c>
      <c r="AO38" s="124">
        <v>-2</v>
      </c>
      <c r="AP38" s="124">
        <v>-19</v>
      </c>
      <c r="AQ38" s="124">
        <v>-2</v>
      </c>
      <c r="AR38" s="124">
        <v>0</v>
      </c>
      <c r="AS38" s="124">
        <v>0</v>
      </c>
      <c r="AT38" s="124">
        <v>0</v>
      </c>
      <c r="AU38" s="124">
        <v>0</v>
      </c>
      <c r="AV38" s="124">
        <v>0</v>
      </c>
      <c r="AW38" s="124">
        <v>0</v>
      </c>
      <c r="AX38" s="124">
        <v>0</v>
      </c>
      <c r="AY38" s="124">
        <v>0</v>
      </c>
      <c r="AZ38" s="124">
        <v>0</v>
      </c>
      <c r="BA38" s="124">
        <v>0</v>
      </c>
      <c r="BB38" s="124">
        <v>0</v>
      </c>
      <c r="BC38" s="124">
        <v>0</v>
      </c>
      <c r="BD38" s="124">
        <v>0</v>
      </c>
      <c r="BE38" s="124">
        <v>0</v>
      </c>
      <c r="BF38" s="124">
        <v>0</v>
      </c>
      <c r="BG38" s="124">
        <v>0</v>
      </c>
      <c r="BH38" s="124">
        <v>0</v>
      </c>
      <c r="BI38" s="124">
        <v>0</v>
      </c>
      <c r="BJ38" s="124">
        <v>0</v>
      </c>
      <c r="BK38" s="124">
        <v>0</v>
      </c>
      <c r="BL38" s="124">
        <v>0</v>
      </c>
      <c r="BM38" s="124">
        <v>0</v>
      </c>
      <c r="BN38" s="124">
        <v>0</v>
      </c>
      <c r="BO38" s="124">
        <v>0</v>
      </c>
      <c r="BP38" s="124">
        <v>0</v>
      </c>
      <c r="BQ38" s="124">
        <v>0</v>
      </c>
      <c r="BR38" s="124">
        <v>0</v>
      </c>
      <c r="BS38" s="124">
        <v>0</v>
      </c>
      <c r="BT38" s="124">
        <v>0</v>
      </c>
      <c r="BU38" s="124">
        <v>0</v>
      </c>
      <c r="BV38" s="124">
        <v>0</v>
      </c>
      <c r="BW38" s="124">
        <v>0</v>
      </c>
      <c r="BX38" s="124">
        <v>0</v>
      </c>
      <c r="BY38" s="124">
        <v>0</v>
      </c>
      <c r="BZ38" s="124">
        <v>0</v>
      </c>
      <c r="CA38" s="124">
        <v>0</v>
      </c>
      <c r="CB38" s="124">
        <v>0</v>
      </c>
      <c r="CC38" s="124">
        <v>0</v>
      </c>
      <c r="CD38" s="124">
        <v>0</v>
      </c>
      <c r="CE38" s="124">
        <v>0</v>
      </c>
      <c r="CF38" s="124">
        <v>0</v>
      </c>
      <c r="CG38" s="124">
        <v>0</v>
      </c>
      <c r="CH38" s="124">
        <v>14</v>
      </c>
      <c r="CI38" s="124">
        <v>11</v>
      </c>
      <c r="CJ38" s="124">
        <v>3</v>
      </c>
      <c r="CK38" s="124">
        <v>5</v>
      </c>
      <c r="CL38" s="124">
        <v>0</v>
      </c>
      <c r="CM38" s="124">
        <v>0</v>
      </c>
      <c r="CN38" s="124">
        <v>0</v>
      </c>
      <c r="CO38" s="124">
        <v>2</v>
      </c>
      <c r="CP38" s="124">
        <v>1</v>
      </c>
      <c r="CQ38" s="124">
        <v>1</v>
      </c>
      <c r="CR38" s="124">
        <v>66</v>
      </c>
      <c r="CS38" s="124">
        <v>-3</v>
      </c>
      <c r="CT38" s="124">
        <v>-2</v>
      </c>
      <c r="CU38" s="124">
        <v>-1</v>
      </c>
    </row>
    <row r="39" spans="1:99" s="2" customFormat="1" ht="36.75" customHeight="1" x14ac:dyDescent="0.2">
      <c r="A39" s="41" t="str">
        <f>IF('1'!$A$1=1,B39,C39)</f>
        <v>II L2.3 Between fellow enterprises (3)</v>
      </c>
      <c r="B39" s="273" t="s">
        <v>360</v>
      </c>
      <c r="C39" s="273" t="s">
        <v>361</v>
      </c>
      <c r="D39" s="124">
        <v>0</v>
      </c>
      <c r="E39" s="124">
        <v>0</v>
      </c>
      <c r="F39" s="124">
        <v>0</v>
      </c>
      <c r="G39" s="124">
        <v>0</v>
      </c>
      <c r="H39" s="124">
        <v>0</v>
      </c>
      <c r="I39" s="124">
        <v>0</v>
      </c>
      <c r="J39" s="124">
        <v>0</v>
      </c>
      <c r="K39" s="124">
        <v>0</v>
      </c>
      <c r="L39" s="124">
        <v>0</v>
      </c>
      <c r="M39" s="124">
        <v>0</v>
      </c>
      <c r="N39" s="124">
        <v>0</v>
      </c>
      <c r="O39" s="124">
        <v>0</v>
      </c>
      <c r="P39" s="124">
        <v>0</v>
      </c>
      <c r="Q39" s="124">
        <v>0</v>
      </c>
      <c r="R39" s="124">
        <v>0</v>
      </c>
      <c r="S39" s="124">
        <v>0</v>
      </c>
      <c r="T39" s="124">
        <v>0</v>
      </c>
      <c r="U39" s="124">
        <v>0</v>
      </c>
      <c r="V39" s="124">
        <v>0</v>
      </c>
      <c r="W39" s="124">
        <v>0</v>
      </c>
      <c r="X39" s="124">
        <v>0</v>
      </c>
      <c r="Y39" s="124">
        <v>0</v>
      </c>
      <c r="Z39" s="124">
        <v>0</v>
      </c>
      <c r="AA39" s="124">
        <v>0</v>
      </c>
      <c r="AB39" s="124">
        <v>0</v>
      </c>
      <c r="AC39" s="124">
        <v>0</v>
      </c>
      <c r="AD39" s="124">
        <v>0</v>
      </c>
      <c r="AE39" s="124">
        <v>0</v>
      </c>
      <c r="AF39" s="124">
        <v>0</v>
      </c>
      <c r="AG39" s="124">
        <v>0</v>
      </c>
      <c r="AH39" s="124">
        <v>0</v>
      </c>
      <c r="AI39" s="124">
        <v>0</v>
      </c>
      <c r="AJ39" s="124">
        <v>0</v>
      </c>
      <c r="AK39" s="124">
        <v>0</v>
      </c>
      <c r="AL39" s="124">
        <v>0</v>
      </c>
      <c r="AM39" s="124">
        <v>0</v>
      </c>
      <c r="AN39" s="124">
        <v>0</v>
      </c>
      <c r="AO39" s="124">
        <v>0</v>
      </c>
      <c r="AP39" s="124">
        <v>0</v>
      </c>
      <c r="AQ39" s="124">
        <v>0</v>
      </c>
      <c r="AR39" s="124">
        <v>0</v>
      </c>
      <c r="AS39" s="124">
        <v>0</v>
      </c>
      <c r="AT39" s="124">
        <v>0</v>
      </c>
      <c r="AU39" s="124">
        <v>0</v>
      </c>
      <c r="AV39" s="124">
        <v>0</v>
      </c>
      <c r="AW39" s="124">
        <v>0</v>
      </c>
      <c r="AX39" s="124">
        <v>0</v>
      </c>
      <c r="AY39" s="124">
        <v>0</v>
      </c>
      <c r="AZ39" s="124">
        <v>0</v>
      </c>
      <c r="BA39" s="124">
        <v>0</v>
      </c>
      <c r="BB39" s="124">
        <v>0</v>
      </c>
      <c r="BC39" s="124">
        <v>0</v>
      </c>
      <c r="BD39" s="124">
        <v>0</v>
      </c>
      <c r="BE39" s="124">
        <v>0</v>
      </c>
      <c r="BF39" s="124">
        <v>0</v>
      </c>
      <c r="BG39" s="124">
        <v>0</v>
      </c>
      <c r="BH39" s="124">
        <v>-50</v>
      </c>
      <c r="BI39" s="124">
        <v>54</v>
      </c>
      <c r="BJ39" s="124">
        <v>154</v>
      </c>
      <c r="BK39" s="124">
        <v>36</v>
      </c>
      <c r="BL39" s="124">
        <v>-7</v>
      </c>
      <c r="BM39" s="124">
        <v>94</v>
      </c>
      <c r="BN39" s="124">
        <v>94</v>
      </c>
      <c r="BO39" s="124">
        <v>-23</v>
      </c>
      <c r="BP39" s="124">
        <v>-131</v>
      </c>
      <c r="BQ39" s="124">
        <v>-129</v>
      </c>
      <c r="BR39" s="124">
        <v>-31</v>
      </c>
      <c r="BS39" s="124">
        <v>79</v>
      </c>
      <c r="BT39" s="124">
        <v>106</v>
      </c>
      <c r="BU39" s="124">
        <v>12</v>
      </c>
      <c r="BV39" s="124">
        <v>330</v>
      </c>
      <c r="BW39" s="124">
        <v>53</v>
      </c>
      <c r="BX39" s="124">
        <v>-73</v>
      </c>
      <c r="BY39" s="124">
        <v>45</v>
      </c>
      <c r="BZ39" s="124">
        <v>138</v>
      </c>
      <c r="CA39" s="124">
        <v>-50</v>
      </c>
      <c r="CB39" s="124">
        <v>-19</v>
      </c>
      <c r="CC39" s="124">
        <v>-27</v>
      </c>
      <c r="CD39" s="124">
        <v>106</v>
      </c>
      <c r="CE39" s="124">
        <v>-7</v>
      </c>
      <c r="CF39" s="124">
        <v>1</v>
      </c>
      <c r="CG39" s="124">
        <v>-144</v>
      </c>
      <c r="CH39" s="124">
        <v>546</v>
      </c>
      <c r="CI39" s="124">
        <v>-94</v>
      </c>
      <c r="CJ39" s="124">
        <v>-30</v>
      </c>
      <c r="CK39" s="124">
        <v>-9</v>
      </c>
      <c r="CL39" s="124">
        <v>9</v>
      </c>
      <c r="CM39" s="124">
        <v>-129</v>
      </c>
      <c r="CN39" s="124">
        <v>37</v>
      </c>
      <c r="CO39" s="124">
        <v>86</v>
      </c>
      <c r="CP39" s="124">
        <v>60</v>
      </c>
      <c r="CQ39" s="124">
        <v>10</v>
      </c>
      <c r="CR39" s="124">
        <v>59</v>
      </c>
      <c r="CS39" s="124">
        <v>47</v>
      </c>
      <c r="CT39" s="124">
        <v>55</v>
      </c>
      <c r="CU39" s="124">
        <v>267</v>
      </c>
    </row>
    <row r="40" spans="1:99" s="2" customFormat="1" ht="25.95" customHeight="1" x14ac:dyDescent="0.2">
      <c r="A40" s="173" t="str">
        <f>IF('1'!$A$1=1,B40,C40)</f>
        <v xml:space="preserve">if ultimate controlling parent is resident
</v>
      </c>
      <c r="B40" s="294" t="s">
        <v>122</v>
      </c>
      <c r="C40" s="278" t="s">
        <v>174</v>
      </c>
      <c r="D40" s="125">
        <v>0</v>
      </c>
      <c r="E40" s="125">
        <v>0</v>
      </c>
      <c r="F40" s="125">
        <v>0</v>
      </c>
      <c r="G40" s="125">
        <v>0</v>
      </c>
      <c r="H40" s="125">
        <v>0</v>
      </c>
      <c r="I40" s="125">
        <v>0</v>
      </c>
      <c r="J40" s="125">
        <v>0</v>
      </c>
      <c r="K40" s="125">
        <v>0</v>
      </c>
      <c r="L40" s="125">
        <v>0</v>
      </c>
      <c r="M40" s="125">
        <v>0</v>
      </c>
      <c r="N40" s="125">
        <v>0</v>
      </c>
      <c r="O40" s="125">
        <v>0</v>
      </c>
      <c r="P40" s="125">
        <v>0</v>
      </c>
      <c r="Q40" s="125">
        <v>0</v>
      </c>
      <c r="R40" s="125">
        <v>0</v>
      </c>
      <c r="S40" s="125">
        <v>0</v>
      </c>
      <c r="T40" s="125">
        <v>0</v>
      </c>
      <c r="U40" s="125">
        <v>0</v>
      </c>
      <c r="V40" s="125">
        <v>0</v>
      </c>
      <c r="W40" s="125">
        <v>0</v>
      </c>
      <c r="X40" s="125">
        <v>0</v>
      </c>
      <c r="Y40" s="125">
        <v>0</v>
      </c>
      <c r="Z40" s="125">
        <v>0</v>
      </c>
      <c r="AA40" s="125">
        <v>0</v>
      </c>
      <c r="AB40" s="125">
        <v>0</v>
      </c>
      <c r="AC40" s="125">
        <v>0</v>
      </c>
      <c r="AD40" s="125">
        <v>0</v>
      </c>
      <c r="AE40" s="125">
        <v>0</v>
      </c>
      <c r="AF40" s="125">
        <v>0</v>
      </c>
      <c r="AG40" s="125">
        <v>0</v>
      </c>
      <c r="AH40" s="125">
        <v>0</v>
      </c>
      <c r="AI40" s="125">
        <v>0</v>
      </c>
      <c r="AJ40" s="125">
        <v>0</v>
      </c>
      <c r="AK40" s="125">
        <v>0</v>
      </c>
      <c r="AL40" s="125">
        <v>0</v>
      </c>
      <c r="AM40" s="125">
        <v>0</v>
      </c>
      <c r="AN40" s="125">
        <v>0</v>
      </c>
      <c r="AO40" s="125">
        <v>0</v>
      </c>
      <c r="AP40" s="125">
        <v>0</v>
      </c>
      <c r="AQ40" s="125">
        <v>0</v>
      </c>
      <c r="AR40" s="125">
        <v>0</v>
      </c>
      <c r="AS40" s="125">
        <v>0</v>
      </c>
      <c r="AT40" s="125">
        <v>0</v>
      </c>
      <c r="AU40" s="125">
        <v>0</v>
      </c>
      <c r="AV40" s="125">
        <v>0</v>
      </c>
      <c r="AW40" s="125">
        <v>0</v>
      </c>
      <c r="AX40" s="125">
        <v>0</v>
      </c>
      <c r="AY40" s="125">
        <v>0</v>
      </c>
      <c r="AZ40" s="125">
        <v>0</v>
      </c>
      <c r="BA40" s="125">
        <v>0</v>
      </c>
      <c r="BB40" s="125">
        <v>0</v>
      </c>
      <c r="BC40" s="125">
        <v>0</v>
      </c>
      <c r="BD40" s="125">
        <v>0</v>
      </c>
      <c r="BE40" s="125">
        <v>0</v>
      </c>
      <c r="BF40" s="125">
        <v>0</v>
      </c>
      <c r="BG40" s="125">
        <v>0</v>
      </c>
      <c r="BH40" s="125">
        <v>-62</v>
      </c>
      <c r="BI40" s="125">
        <v>32</v>
      </c>
      <c r="BJ40" s="125">
        <v>65</v>
      </c>
      <c r="BK40" s="125">
        <v>9</v>
      </c>
      <c r="BL40" s="125">
        <v>8</v>
      </c>
      <c r="BM40" s="125">
        <v>1</v>
      </c>
      <c r="BN40" s="125">
        <v>-4</v>
      </c>
      <c r="BO40" s="125">
        <v>-89</v>
      </c>
      <c r="BP40" s="125">
        <v>-92</v>
      </c>
      <c r="BQ40" s="125">
        <v>-103</v>
      </c>
      <c r="BR40" s="125">
        <v>-100</v>
      </c>
      <c r="BS40" s="125">
        <v>22</v>
      </c>
      <c r="BT40" s="125">
        <v>-17</v>
      </c>
      <c r="BU40" s="125">
        <v>65</v>
      </c>
      <c r="BV40" s="125">
        <v>57</v>
      </c>
      <c r="BW40" s="125">
        <v>17</v>
      </c>
      <c r="BX40" s="125">
        <v>-65</v>
      </c>
      <c r="BY40" s="125">
        <v>-11</v>
      </c>
      <c r="BZ40" s="125">
        <v>40</v>
      </c>
      <c r="CA40" s="125">
        <v>-158</v>
      </c>
      <c r="CB40" s="125">
        <v>13</v>
      </c>
      <c r="CC40" s="125">
        <v>53</v>
      </c>
      <c r="CD40" s="125">
        <v>110</v>
      </c>
      <c r="CE40" s="125">
        <v>-116</v>
      </c>
      <c r="CF40" s="125">
        <v>4</v>
      </c>
      <c r="CG40" s="125">
        <v>5</v>
      </c>
      <c r="CH40" s="125">
        <v>139</v>
      </c>
      <c r="CI40" s="125">
        <v>106</v>
      </c>
      <c r="CJ40" s="125">
        <v>-69</v>
      </c>
      <c r="CK40" s="125">
        <v>19</v>
      </c>
      <c r="CL40" s="125">
        <v>-81</v>
      </c>
      <c r="CM40" s="125">
        <v>-184</v>
      </c>
      <c r="CN40" s="125">
        <v>6</v>
      </c>
      <c r="CO40" s="125">
        <v>27</v>
      </c>
      <c r="CP40" s="125">
        <v>22</v>
      </c>
      <c r="CQ40" s="125">
        <v>-37</v>
      </c>
      <c r="CR40" s="125">
        <v>25</v>
      </c>
      <c r="CS40" s="125">
        <v>30</v>
      </c>
      <c r="CT40" s="125">
        <v>20</v>
      </c>
      <c r="CU40" s="125">
        <v>47</v>
      </c>
    </row>
    <row r="41" spans="1:99" s="2" customFormat="1" ht="25.95" customHeight="1" x14ac:dyDescent="0.2">
      <c r="A41" s="173" t="str">
        <f>IF('1'!$A$1=1,B41,C41)</f>
        <v>if ultimate controlling parent is nonresident</v>
      </c>
      <c r="B41" s="294" t="s">
        <v>120</v>
      </c>
      <c r="C41" s="280" t="s">
        <v>184</v>
      </c>
      <c r="D41" s="125">
        <v>0</v>
      </c>
      <c r="E41" s="125">
        <v>0</v>
      </c>
      <c r="F41" s="125">
        <v>0</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125">
        <v>0</v>
      </c>
      <c r="Z41" s="125">
        <v>0</v>
      </c>
      <c r="AA41" s="125">
        <v>0</v>
      </c>
      <c r="AB41" s="125">
        <v>0</v>
      </c>
      <c r="AC41" s="125">
        <v>0</v>
      </c>
      <c r="AD41" s="125">
        <v>0</v>
      </c>
      <c r="AE41" s="125">
        <v>0</v>
      </c>
      <c r="AF41" s="125">
        <v>0</v>
      </c>
      <c r="AG41" s="125">
        <v>0</v>
      </c>
      <c r="AH41" s="125">
        <v>0</v>
      </c>
      <c r="AI41" s="125">
        <v>0</v>
      </c>
      <c r="AJ41" s="125">
        <v>0</v>
      </c>
      <c r="AK41" s="125">
        <v>0</v>
      </c>
      <c r="AL41" s="125">
        <v>0</v>
      </c>
      <c r="AM41" s="125">
        <v>0</v>
      </c>
      <c r="AN41" s="125">
        <v>0</v>
      </c>
      <c r="AO41" s="125">
        <v>0</v>
      </c>
      <c r="AP41" s="125">
        <v>0</v>
      </c>
      <c r="AQ41" s="125">
        <v>0</v>
      </c>
      <c r="AR41" s="125">
        <v>0</v>
      </c>
      <c r="AS41" s="125">
        <v>0</v>
      </c>
      <c r="AT41" s="125">
        <v>0</v>
      </c>
      <c r="AU41" s="125">
        <v>0</v>
      </c>
      <c r="AV41" s="125">
        <v>0</v>
      </c>
      <c r="AW41" s="125">
        <v>0</v>
      </c>
      <c r="AX41" s="125">
        <v>0</v>
      </c>
      <c r="AY41" s="125">
        <v>0</v>
      </c>
      <c r="AZ41" s="125">
        <v>0</v>
      </c>
      <c r="BA41" s="125">
        <v>0</v>
      </c>
      <c r="BB41" s="125">
        <v>0</v>
      </c>
      <c r="BC41" s="125">
        <v>0</v>
      </c>
      <c r="BD41" s="125">
        <v>0</v>
      </c>
      <c r="BE41" s="125">
        <v>0</v>
      </c>
      <c r="BF41" s="125">
        <v>0</v>
      </c>
      <c r="BG41" s="125">
        <v>0</v>
      </c>
      <c r="BH41" s="125">
        <v>12</v>
      </c>
      <c r="BI41" s="125">
        <v>22</v>
      </c>
      <c r="BJ41" s="125">
        <v>89</v>
      </c>
      <c r="BK41" s="125">
        <v>27</v>
      </c>
      <c r="BL41" s="125">
        <v>-15</v>
      </c>
      <c r="BM41" s="125">
        <v>93</v>
      </c>
      <c r="BN41" s="125">
        <v>98</v>
      </c>
      <c r="BO41" s="125">
        <v>66</v>
      </c>
      <c r="BP41" s="125">
        <v>-39</v>
      </c>
      <c r="BQ41" s="125">
        <v>-26</v>
      </c>
      <c r="BR41" s="125">
        <v>69</v>
      </c>
      <c r="BS41" s="125">
        <v>43</v>
      </c>
      <c r="BT41" s="125">
        <v>104</v>
      </c>
      <c r="BU41" s="125">
        <v>-68</v>
      </c>
      <c r="BV41" s="125">
        <v>213</v>
      </c>
      <c r="BW41" s="125">
        <v>44</v>
      </c>
      <c r="BX41" s="125">
        <v>-9</v>
      </c>
      <c r="BY41" s="125">
        <v>68</v>
      </c>
      <c r="BZ41" s="125">
        <v>91</v>
      </c>
      <c r="CA41" s="125">
        <v>104</v>
      </c>
      <c r="CB41" s="125">
        <v>-86</v>
      </c>
      <c r="CC41" s="125">
        <v>-75</v>
      </c>
      <c r="CD41" s="125">
        <v>-15</v>
      </c>
      <c r="CE41" s="125">
        <v>111</v>
      </c>
      <c r="CF41" s="125">
        <v>18</v>
      </c>
      <c r="CG41" s="125">
        <v>-197</v>
      </c>
      <c r="CH41" s="125">
        <v>328</v>
      </c>
      <c r="CI41" s="125">
        <v>-206</v>
      </c>
      <c r="CJ41" s="125">
        <v>38</v>
      </c>
      <c r="CK41" s="125">
        <v>-32</v>
      </c>
      <c r="CL41" s="125">
        <v>87</v>
      </c>
      <c r="CM41" s="125">
        <v>44</v>
      </c>
      <c r="CN41" s="125">
        <v>26</v>
      </c>
      <c r="CO41" s="125">
        <v>49</v>
      </c>
      <c r="CP41" s="125">
        <v>32</v>
      </c>
      <c r="CQ41" s="125">
        <v>39</v>
      </c>
      <c r="CR41" s="125">
        <v>33</v>
      </c>
      <c r="CS41" s="125">
        <v>18</v>
      </c>
      <c r="CT41" s="125">
        <v>35</v>
      </c>
      <c r="CU41" s="125">
        <v>214</v>
      </c>
    </row>
    <row r="42" spans="1:99" s="2" customFormat="1" ht="25.95" customHeight="1" x14ac:dyDescent="0.2">
      <c r="A42" s="188" t="str">
        <f>IF('1'!$A$1=1,B42,C42)</f>
        <v>if ultimate controlling parent is unknown</v>
      </c>
      <c r="B42" s="328" t="s">
        <v>121</v>
      </c>
      <c r="C42" s="280" t="s">
        <v>185</v>
      </c>
      <c r="D42" s="124">
        <v>0</v>
      </c>
      <c r="E42" s="124">
        <v>0</v>
      </c>
      <c r="F42" s="124">
        <v>0</v>
      </c>
      <c r="G42" s="124">
        <v>0</v>
      </c>
      <c r="H42" s="124">
        <v>0</v>
      </c>
      <c r="I42" s="124">
        <v>0</v>
      </c>
      <c r="J42" s="124">
        <v>0</v>
      </c>
      <c r="K42" s="124">
        <v>0</v>
      </c>
      <c r="L42" s="124">
        <v>0</v>
      </c>
      <c r="M42" s="124">
        <v>0</v>
      </c>
      <c r="N42" s="124">
        <v>0</v>
      </c>
      <c r="O42" s="124">
        <v>0</v>
      </c>
      <c r="P42" s="124">
        <v>0</v>
      </c>
      <c r="Q42" s="124">
        <v>0</v>
      </c>
      <c r="R42" s="124">
        <v>0</v>
      </c>
      <c r="S42" s="124">
        <v>0</v>
      </c>
      <c r="T42" s="124">
        <v>0</v>
      </c>
      <c r="U42" s="124">
        <v>0</v>
      </c>
      <c r="V42" s="124">
        <v>0</v>
      </c>
      <c r="W42" s="124">
        <v>0</v>
      </c>
      <c r="X42" s="124">
        <v>0</v>
      </c>
      <c r="Y42" s="124">
        <v>0</v>
      </c>
      <c r="Z42" s="124">
        <v>0</v>
      </c>
      <c r="AA42" s="124">
        <v>0</v>
      </c>
      <c r="AB42" s="124">
        <v>0</v>
      </c>
      <c r="AC42" s="124">
        <v>0</v>
      </c>
      <c r="AD42" s="124">
        <v>0</v>
      </c>
      <c r="AE42" s="124">
        <v>0</v>
      </c>
      <c r="AF42" s="124">
        <v>0</v>
      </c>
      <c r="AG42" s="124">
        <v>0</v>
      </c>
      <c r="AH42" s="124">
        <v>0</v>
      </c>
      <c r="AI42" s="124">
        <v>0</v>
      </c>
      <c r="AJ42" s="124">
        <v>0</v>
      </c>
      <c r="AK42" s="124">
        <v>0</v>
      </c>
      <c r="AL42" s="124">
        <v>0</v>
      </c>
      <c r="AM42" s="124">
        <v>0</v>
      </c>
      <c r="AN42" s="124">
        <v>0</v>
      </c>
      <c r="AO42" s="124">
        <v>0</v>
      </c>
      <c r="AP42" s="124">
        <v>0</v>
      </c>
      <c r="AQ42" s="124">
        <v>0</v>
      </c>
      <c r="AR42" s="124">
        <v>0</v>
      </c>
      <c r="AS42" s="124">
        <v>0</v>
      </c>
      <c r="AT42" s="124">
        <v>0</v>
      </c>
      <c r="AU42" s="124">
        <v>0</v>
      </c>
      <c r="AV42" s="124">
        <v>0</v>
      </c>
      <c r="AW42" s="124">
        <v>0</v>
      </c>
      <c r="AX42" s="124">
        <v>0</v>
      </c>
      <c r="AY42" s="124">
        <v>0</v>
      </c>
      <c r="AZ42" s="124">
        <v>0</v>
      </c>
      <c r="BA42" s="124">
        <v>0</v>
      </c>
      <c r="BB42" s="124">
        <v>0</v>
      </c>
      <c r="BC42" s="124">
        <v>0</v>
      </c>
      <c r="BD42" s="124">
        <v>0</v>
      </c>
      <c r="BE42" s="124">
        <v>0</v>
      </c>
      <c r="BF42" s="124">
        <v>0</v>
      </c>
      <c r="BG42" s="124">
        <v>0</v>
      </c>
      <c r="BH42" s="124">
        <v>0</v>
      </c>
      <c r="BI42" s="124">
        <v>0</v>
      </c>
      <c r="BJ42" s="124">
        <v>0</v>
      </c>
      <c r="BK42" s="124">
        <v>0</v>
      </c>
      <c r="BL42" s="124">
        <v>0</v>
      </c>
      <c r="BM42" s="124">
        <v>0</v>
      </c>
      <c r="BN42" s="124">
        <v>0</v>
      </c>
      <c r="BO42" s="124">
        <v>0</v>
      </c>
      <c r="BP42" s="124">
        <v>0</v>
      </c>
      <c r="BQ42" s="124">
        <v>0</v>
      </c>
      <c r="BR42" s="124">
        <v>0</v>
      </c>
      <c r="BS42" s="124">
        <v>14</v>
      </c>
      <c r="BT42" s="124">
        <v>19</v>
      </c>
      <c r="BU42" s="124">
        <v>15</v>
      </c>
      <c r="BV42" s="124">
        <v>60</v>
      </c>
      <c r="BW42" s="124">
        <v>-8</v>
      </c>
      <c r="BX42" s="124">
        <v>1</v>
      </c>
      <c r="BY42" s="124">
        <v>-12</v>
      </c>
      <c r="BZ42" s="124">
        <v>7</v>
      </c>
      <c r="CA42" s="124">
        <v>4</v>
      </c>
      <c r="CB42" s="124">
        <v>54</v>
      </c>
      <c r="CC42" s="124">
        <v>-5</v>
      </c>
      <c r="CD42" s="124">
        <v>11</v>
      </c>
      <c r="CE42" s="124">
        <v>-2</v>
      </c>
      <c r="CF42" s="124">
        <v>-21</v>
      </c>
      <c r="CG42" s="124">
        <v>48</v>
      </c>
      <c r="CH42" s="124">
        <v>79</v>
      </c>
      <c r="CI42" s="124">
        <v>6</v>
      </c>
      <c r="CJ42" s="124">
        <v>1</v>
      </c>
      <c r="CK42" s="124">
        <v>4</v>
      </c>
      <c r="CL42" s="124">
        <v>3</v>
      </c>
      <c r="CM42" s="124">
        <v>11</v>
      </c>
      <c r="CN42" s="124">
        <v>5</v>
      </c>
      <c r="CO42" s="124">
        <v>10</v>
      </c>
      <c r="CP42" s="124">
        <v>6</v>
      </c>
      <c r="CQ42" s="124">
        <v>8</v>
      </c>
      <c r="CR42" s="124">
        <v>1</v>
      </c>
      <c r="CS42" s="124">
        <v>-1</v>
      </c>
      <c r="CT42" s="124">
        <v>0</v>
      </c>
      <c r="CU42" s="124">
        <v>6</v>
      </c>
    </row>
    <row r="43" spans="1:99" s="18" customFormat="1" ht="15" customHeight="1" x14ac:dyDescent="0.25">
      <c r="A43" s="97" t="str">
        <f>IF('1'!$A$1=1,B43,C43)</f>
        <v>Notes:</v>
      </c>
      <c r="B43" s="329" t="s">
        <v>0</v>
      </c>
      <c r="C43" s="259" t="s">
        <v>186</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row>
    <row r="44" spans="1:99" s="18" customFormat="1" ht="33" customHeight="1" x14ac:dyDescent="0.25">
      <c r="A44" s="163" t="str">
        <f>IF('1'!$A$1=1,B44,C44)</f>
        <v>1. Since Y2014 data exclude the temporarily occupied territory of Ukraine by the Russian Federation.</v>
      </c>
      <c r="B44" s="250" t="s">
        <v>144</v>
      </c>
      <c r="C44" s="250" t="s">
        <v>187</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row>
    <row r="45" spans="1:99" s="18" customFormat="1" ht="24.6" customHeight="1" x14ac:dyDescent="0.25">
      <c r="A45" s="163" t="str">
        <f>IF('1'!$A$1=1,B45,C45)</f>
        <v xml:space="preserve">2.  Since QI`2015 financial and non-financial corporations' reinvested earnings are added to FDI flows. </v>
      </c>
      <c r="B45" s="250" t="s">
        <v>362</v>
      </c>
      <c r="C45" s="250" t="s">
        <v>209</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row>
    <row r="46" spans="1:99" s="18" customFormat="1" ht="26.4" customHeight="1" x14ac:dyDescent="0.25">
      <c r="A46" s="163" t="str">
        <f>IF('1'!$A$1=1,B46,C46)</f>
        <v>3. Since QI`2015 data includes loans between fellow enterprises.</v>
      </c>
      <c r="B46" s="250" t="s">
        <v>134</v>
      </c>
      <c r="C46" s="250" t="s">
        <v>188</v>
      </c>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row>
    <row r="47" spans="1:99" ht="43.2" customHeight="1" x14ac:dyDescent="0.2">
      <c r="A47" s="204" t="str">
        <f>IF('1'!$A$1=1,B47,C47)</f>
        <v>* Reinvestment of earnings data (II.L1.1.2) starting with data for QI`2022 was calculated on the basis of financial statements of enterprises that provided reports, and may be updated after receiving full information.</v>
      </c>
      <c r="B47" s="250" t="s">
        <v>497</v>
      </c>
      <c r="C47" s="250" t="s">
        <v>498</v>
      </c>
    </row>
    <row r="48" spans="1:99" ht="35.4" customHeight="1" x14ac:dyDescent="0.2">
      <c r="A48" s="204" t="str">
        <f>IF('1'!$A$1=1,B48,C48)</f>
        <v>** Reinvestment of earnings data (II.L1.1.2) for Q IV`2024 will be adjusted after receiving of final data of the annual financial statements of enterprises.</v>
      </c>
      <c r="B48" s="250" t="s">
        <v>523</v>
      </c>
      <c r="C48" s="250" t="s">
        <v>515</v>
      </c>
    </row>
  </sheetData>
  <mergeCells count="24">
    <mergeCell ref="AV4:AY4"/>
    <mergeCell ref="AZ4:BC4"/>
    <mergeCell ref="BD4:BG4"/>
    <mergeCell ref="CB4:CE4"/>
    <mergeCell ref="BX4:CA4"/>
    <mergeCell ref="BP4:BS4"/>
    <mergeCell ref="BH4:BK4"/>
    <mergeCell ref="BL4:BO4"/>
    <mergeCell ref="CR4:CU4"/>
    <mergeCell ref="BT4:BW4"/>
    <mergeCell ref="D4:G4"/>
    <mergeCell ref="L4:O4"/>
    <mergeCell ref="P4:S4"/>
    <mergeCell ref="T4:W4"/>
    <mergeCell ref="X4:AA4"/>
    <mergeCell ref="H4:K4"/>
    <mergeCell ref="CN4:CQ4"/>
    <mergeCell ref="CJ4:CM4"/>
    <mergeCell ref="CF4:CI4"/>
    <mergeCell ref="AB4:AE4"/>
    <mergeCell ref="AF4:AI4"/>
    <mergeCell ref="AJ4:AM4"/>
    <mergeCell ref="AN4:AQ4"/>
    <mergeCell ref="AR4:AU4"/>
  </mergeCells>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5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9"/>
  <sheetViews>
    <sheetView zoomScale="95" zoomScaleNormal="95" zoomScaleSheetLayoutView="115" workbookViewId="0">
      <pane xSplit="2" ySplit="4" topLeftCell="CL5" activePane="bottomRight" state="frozen"/>
      <selection pane="topRight" activeCell="B1" sqref="B1"/>
      <selection pane="bottomLeft" activeCell="A4" sqref="A4"/>
      <selection pane="bottomRight" activeCell="A4" sqref="A4"/>
    </sheetView>
  </sheetViews>
  <sheetFormatPr defaultColWidth="8.6640625" defaultRowHeight="11.4" outlineLevelCol="2" x14ac:dyDescent="0.2"/>
  <cols>
    <col min="1" max="1" width="49" style="7" customWidth="1"/>
    <col min="2" max="2" width="47" style="251" hidden="1" customWidth="1" outlineLevel="2"/>
    <col min="3" max="3" width="40.6640625" style="251" hidden="1" customWidth="1" outlineLevel="2"/>
    <col min="4" max="4" width="9.6640625" style="7" hidden="1" customWidth="1" outlineLevel="1" collapsed="1"/>
    <col min="5" max="59" width="9.6640625" style="7" hidden="1" customWidth="1" outlineLevel="1"/>
    <col min="60" max="76" width="9.6640625" style="27" hidden="1" customWidth="1" outlineLevel="1"/>
    <col min="77" max="79" width="9.6640625" style="7" hidden="1" customWidth="1" outlineLevel="1"/>
    <col min="80" max="80" width="9.6640625" style="27" hidden="1" customWidth="1" outlineLevel="1"/>
    <col min="81" max="83" width="9.6640625" style="7" hidden="1" customWidth="1" outlineLevel="1"/>
    <col min="84" max="84" width="9.6640625" style="27" hidden="1" customWidth="1" outlineLevel="1"/>
    <col min="85" max="86" width="9.5546875" style="7" hidden="1" customWidth="1" outlineLevel="1"/>
    <col min="87" max="87" width="9.88671875" style="7" hidden="1" customWidth="1" outlineLevel="1"/>
    <col min="88" max="88" width="9.6640625" style="27" customWidth="1" collapsed="1"/>
    <col min="89" max="91" width="9.6640625" style="7" customWidth="1"/>
    <col min="92" max="92" width="9.6640625" style="27" customWidth="1"/>
    <col min="93" max="95" width="9.6640625" style="7" customWidth="1"/>
    <col min="96" max="96" width="9.6640625" style="27" customWidth="1"/>
    <col min="97" max="99" width="9.6640625" style="7" customWidth="1"/>
    <col min="100" max="100" width="9.6640625" style="27" customWidth="1"/>
    <col min="101" max="16384" width="8.6640625" style="7"/>
  </cols>
  <sheetData>
    <row r="1" spans="1:100" ht="13.2" x14ac:dyDescent="0.25">
      <c r="A1" s="31" t="str">
        <f>IF('1'!A1=1,"до змісту","to title")</f>
        <v>to title</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row>
    <row r="2" spans="1:100" ht="42" x14ac:dyDescent="0.2">
      <c r="A2" s="263" t="str">
        <f>IF('1'!$A$1=1,B2,C2)</f>
        <v>1.10. Direct investment, Assets/Liabilities principle presentation, positions, sectoral breakdown (1)</v>
      </c>
      <c r="B2" s="265" t="s">
        <v>414</v>
      </c>
      <c r="C2" s="265" t="s">
        <v>415</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2"/>
      <c r="CD2" s="2"/>
      <c r="CE2" s="2"/>
      <c r="CF2" s="84"/>
      <c r="CG2" s="82"/>
      <c r="CH2" s="82"/>
      <c r="CI2" s="2"/>
      <c r="CJ2" s="84"/>
      <c r="CK2" s="82"/>
      <c r="CL2" s="82"/>
      <c r="CM2" s="2"/>
      <c r="CN2" s="84"/>
      <c r="CO2" s="82"/>
      <c r="CP2" s="82"/>
      <c r="CQ2" s="2"/>
      <c r="CR2" s="84"/>
      <c r="CS2" s="82"/>
      <c r="CT2" s="82"/>
      <c r="CU2" s="82"/>
      <c r="CV2" s="84"/>
    </row>
    <row r="3" spans="1:100" ht="13.35" customHeight="1" x14ac:dyDescent="0.25">
      <c r="A3" s="116" t="str">
        <f>IF('1'!$A$1=1,B3,C3)</f>
        <v>million US dollars</v>
      </c>
      <c r="B3" s="253" t="s">
        <v>13</v>
      </c>
      <c r="C3" s="253"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86"/>
      <c r="CD3" s="2"/>
      <c r="CE3" s="2"/>
      <c r="CF3" s="92"/>
      <c r="CG3" s="147"/>
      <c r="CH3" s="147"/>
      <c r="CI3" s="2"/>
      <c r="CJ3" s="92"/>
      <c r="CK3" s="147"/>
      <c r="CL3" s="147"/>
      <c r="CM3" s="2"/>
      <c r="CN3" s="92"/>
      <c r="CO3" s="147"/>
      <c r="CP3" s="147"/>
      <c r="CQ3" s="2"/>
      <c r="CR3" s="92"/>
      <c r="CS3" s="147"/>
      <c r="CT3" s="147"/>
      <c r="CU3" s="147"/>
      <c r="CV3" s="92"/>
    </row>
    <row r="4" spans="1:100" s="447" customFormat="1" ht="20.100000000000001" customHeight="1" x14ac:dyDescent="0.2">
      <c r="A4" s="5"/>
      <c r="B4" s="330"/>
      <c r="C4" s="330"/>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0" customFormat="1" ht="20.100000000000001" customHeight="1" x14ac:dyDescent="0.2">
      <c r="A5" s="51" t="str">
        <f>IF('1'!$A$1=1,B5,C5)</f>
        <v>DIRECT INVESTMENT (I + II)</v>
      </c>
      <c r="B5" s="237" t="s">
        <v>74</v>
      </c>
      <c r="C5" s="237" t="s">
        <v>194</v>
      </c>
      <c r="D5" s="187">
        <v>-3705</v>
      </c>
      <c r="E5" s="187">
        <v>-3917</v>
      </c>
      <c r="F5" s="187">
        <v>-4231</v>
      </c>
      <c r="G5" s="187">
        <v>-4354</v>
      </c>
      <c r="H5" s="187">
        <v>-4645</v>
      </c>
      <c r="I5" s="187">
        <v>-4766</v>
      </c>
      <c r="J5" s="187">
        <v>-4937</v>
      </c>
      <c r="K5" s="187">
        <v>-5111</v>
      </c>
      <c r="L5" s="187">
        <v>-5780</v>
      </c>
      <c r="M5" s="187">
        <v>-6047</v>
      </c>
      <c r="N5" s="187">
        <v>-6584</v>
      </c>
      <c r="O5" s="187">
        <v>-6993</v>
      </c>
      <c r="P5" s="187">
        <v>-7400</v>
      </c>
      <c r="Q5" s="187">
        <v>-7713</v>
      </c>
      <c r="R5" s="187">
        <v>-8282</v>
      </c>
      <c r="S5" s="187">
        <v>-8677</v>
      </c>
      <c r="T5" s="187">
        <v>-9408</v>
      </c>
      <c r="U5" s="187">
        <v>-9592</v>
      </c>
      <c r="V5" s="187">
        <v>-9858</v>
      </c>
      <c r="W5" s="187">
        <v>-10302</v>
      </c>
      <c r="X5" s="187">
        <v>-16741</v>
      </c>
      <c r="Y5" s="187">
        <v>-17812</v>
      </c>
      <c r="Z5" s="187">
        <v>-19506</v>
      </c>
      <c r="AA5" s="187">
        <v>-21335</v>
      </c>
      <c r="AB5" s="187">
        <v>-22781</v>
      </c>
      <c r="AC5" s="187">
        <v>-24560</v>
      </c>
      <c r="AD5" s="187">
        <v>-26521</v>
      </c>
      <c r="AE5" s="187">
        <v>-30626</v>
      </c>
      <c r="AF5" s="187">
        <v>-31982</v>
      </c>
      <c r="AG5" s="187">
        <v>-36882</v>
      </c>
      <c r="AH5" s="187">
        <v>-40261</v>
      </c>
      <c r="AI5" s="187">
        <v>-42984</v>
      </c>
      <c r="AJ5" s="187">
        <v>-39992</v>
      </c>
      <c r="AK5" s="187">
        <v>-40539</v>
      </c>
      <c r="AL5" s="187">
        <v>-42803</v>
      </c>
      <c r="AM5" s="187">
        <v>-43842</v>
      </c>
      <c r="AN5" s="187">
        <v>-39484</v>
      </c>
      <c r="AO5" s="187">
        <v>-45045</v>
      </c>
      <c r="AP5" s="187">
        <v>-41384</v>
      </c>
      <c r="AQ5" s="187">
        <v>-43319</v>
      </c>
      <c r="AR5" s="187">
        <v>-46324</v>
      </c>
      <c r="AS5" s="187">
        <v>-47944</v>
      </c>
      <c r="AT5" s="187">
        <v>-47872</v>
      </c>
      <c r="AU5" s="187">
        <v>-48580</v>
      </c>
      <c r="AV5" s="187">
        <v>-52075</v>
      </c>
      <c r="AW5" s="187">
        <v>-54887</v>
      </c>
      <c r="AX5" s="187">
        <v>-54387</v>
      </c>
      <c r="AY5" s="187">
        <v>-53540</v>
      </c>
      <c r="AZ5" s="187">
        <v>-57409</v>
      </c>
      <c r="BA5" s="187">
        <v>-56755</v>
      </c>
      <c r="BB5" s="187">
        <v>-56573</v>
      </c>
      <c r="BC5" s="187">
        <v>-58267</v>
      </c>
      <c r="BD5" s="187">
        <v>-59206</v>
      </c>
      <c r="BE5" s="187">
        <v>-51569</v>
      </c>
      <c r="BF5" s="187">
        <v>-49683</v>
      </c>
      <c r="BG5" s="187">
        <v>-46435</v>
      </c>
      <c r="BH5" s="187">
        <v>-42251</v>
      </c>
      <c r="BI5" s="187">
        <v>-41768</v>
      </c>
      <c r="BJ5" s="187">
        <v>-47566</v>
      </c>
      <c r="BK5" s="187">
        <v>-48549</v>
      </c>
      <c r="BL5" s="201">
        <v>-45429</v>
      </c>
      <c r="BM5" s="187">
        <v>-45049</v>
      </c>
      <c r="BN5" s="187">
        <v>-47835</v>
      </c>
      <c r="BO5" s="187">
        <v>-48679</v>
      </c>
      <c r="BP5" s="201">
        <v>-47165</v>
      </c>
      <c r="BQ5" s="187">
        <v>-47472</v>
      </c>
      <c r="BR5" s="187">
        <v>-48988</v>
      </c>
      <c r="BS5" s="187">
        <v>-48979</v>
      </c>
      <c r="BT5" s="201">
        <v>-47021</v>
      </c>
      <c r="BU5" s="187">
        <v>-48535</v>
      </c>
      <c r="BV5" s="187">
        <v>-48043</v>
      </c>
      <c r="BW5" s="187">
        <v>-46025</v>
      </c>
      <c r="BX5" s="201">
        <v>-46305</v>
      </c>
      <c r="BY5" s="187">
        <v>-46561</v>
      </c>
      <c r="BZ5" s="187">
        <v>-48486</v>
      </c>
      <c r="CA5" s="187">
        <v>-51179</v>
      </c>
      <c r="CB5" s="201">
        <v>-52467</v>
      </c>
      <c r="CC5" s="187">
        <v>-47666</v>
      </c>
      <c r="CD5" s="189">
        <v>-51059</v>
      </c>
      <c r="CE5" s="189">
        <v>-50107</v>
      </c>
      <c r="CF5" s="201">
        <v>-51184</v>
      </c>
      <c r="CG5" s="189">
        <v>-55763</v>
      </c>
      <c r="CH5" s="189">
        <v>-58045</v>
      </c>
      <c r="CI5" s="189">
        <v>-61145</v>
      </c>
      <c r="CJ5" s="201">
        <v>-66041</v>
      </c>
      <c r="CK5" s="189">
        <v>-57266</v>
      </c>
      <c r="CL5" s="189">
        <v>-57295.000000000007</v>
      </c>
      <c r="CM5" s="189">
        <v>-50824</v>
      </c>
      <c r="CN5" s="201">
        <v>-51854</v>
      </c>
      <c r="CO5" s="189">
        <v>-53242</v>
      </c>
      <c r="CP5" s="189">
        <v>-54448</v>
      </c>
      <c r="CQ5" s="189">
        <v>-55724</v>
      </c>
      <c r="CR5" s="201">
        <v>-55836</v>
      </c>
      <c r="CS5" s="189">
        <v>-56673</v>
      </c>
      <c r="CT5" s="189">
        <v>-56618</v>
      </c>
      <c r="CU5" s="189">
        <v>-56574</v>
      </c>
      <c r="CV5" s="201">
        <v>-55789</v>
      </c>
    </row>
    <row r="6" spans="1:100" s="50" customFormat="1" ht="20.100000000000001" customHeight="1" x14ac:dyDescent="0.2">
      <c r="A6" s="431" t="str">
        <f>IF('1'!$A$1=1,B6,C6)</f>
        <v>I Banks (I.A - I.L)</v>
      </c>
      <c r="B6" s="331" t="s">
        <v>42</v>
      </c>
      <c r="C6" s="239" t="s">
        <v>236</v>
      </c>
      <c r="D6" s="187">
        <v>-130</v>
      </c>
      <c r="E6" s="187">
        <v>-134</v>
      </c>
      <c r="F6" s="187">
        <v>-139</v>
      </c>
      <c r="G6" s="187">
        <v>-134</v>
      </c>
      <c r="H6" s="187">
        <v>-154</v>
      </c>
      <c r="I6" s="187">
        <v>-158</v>
      </c>
      <c r="J6" s="187">
        <v>-154</v>
      </c>
      <c r="K6" s="187">
        <v>-186</v>
      </c>
      <c r="L6" s="187">
        <v>-214</v>
      </c>
      <c r="M6" s="187">
        <v>-213</v>
      </c>
      <c r="N6" s="187">
        <v>-213</v>
      </c>
      <c r="O6" s="187">
        <v>-188</v>
      </c>
      <c r="P6" s="187">
        <v>-221</v>
      </c>
      <c r="Q6" s="187">
        <v>-224</v>
      </c>
      <c r="R6" s="187">
        <v>-238</v>
      </c>
      <c r="S6" s="187">
        <v>-259</v>
      </c>
      <c r="T6" s="187">
        <v>-284</v>
      </c>
      <c r="U6" s="187">
        <v>-309</v>
      </c>
      <c r="V6" s="187">
        <v>-309</v>
      </c>
      <c r="W6" s="187">
        <v>-309</v>
      </c>
      <c r="X6" s="187">
        <v>-1337</v>
      </c>
      <c r="Y6" s="187">
        <v>-1408</v>
      </c>
      <c r="Z6" s="187">
        <v>-1755</v>
      </c>
      <c r="AA6" s="187">
        <v>-2468</v>
      </c>
      <c r="AB6" s="187">
        <v>-2726</v>
      </c>
      <c r="AC6" s="187">
        <v>-3309</v>
      </c>
      <c r="AD6" s="187">
        <v>-3776</v>
      </c>
      <c r="AE6" s="187">
        <v>-5290</v>
      </c>
      <c r="AF6" s="187">
        <v>-5076</v>
      </c>
      <c r="AG6" s="187">
        <v>-7904</v>
      </c>
      <c r="AH6" s="187">
        <v>-9071</v>
      </c>
      <c r="AI6" s="187">
        <v>-9586</v>
      </c>
      <c r="AJ6" s="187">
        <v>-9271</v>
      </c>
      <c r="AK6" s="187">
        <v>-9661</v>
      </c>
      <c r="AL6" s="187">
        <v>-9955</v>
      </c>
      <c r="AM6" s="187">
        <v>-10317</v>
      </c>
      <c r="AN6" s="187">
        <v>-12158</v>
      </c>
      <c r="AO6" s="187">
        <v>-12348.364899999999</v>
      </c>
      <c r="AP6" s="187">
        <v>-12719.944500000009</v>
      </c>
      <c r="AQ6" s="187">
        <v>-10571.677199999993</v>
      </c>
      <c r="AR6" s="187">
        <v>-14530.774399999991</v>
      </c>
      <c r="AS6" s="187">
        <v>-14667</v>
      </c>
      <c r="AT6" s="187">
        <v>-14929</v>
      </c>
      <c r="AU6" s="187">
        <v>-15784</v>
      </c>
      <c r="AV6" s="187">
        <v>-15761</v>
      </c>
      <c r="AW6" s="187">
        <v>-15631</v>
      </c>
      <c r="AX6" s="187">
        <v>-15648</v>
      </c>
      <c r="AY6" s="187">
        <v>-15046</v>
      </c>
      <c r="AZ6" s="187">
        <v>-15573</v>
      </c>
      <c r="BA6" s="187">
        <v>-15142</v>
      </c>
      <c r="BB6" s="187">
        <v>-14109</v>
      </c>
      <c r="BC6" s="187">
        <v>-14277</v>
      </c>
      <c r="BD6" s="187">
        <v>-13853.721000000001</v>
      </c>
      <c r="BE6" s="187">
        <v>-12474.021000000001</v>
      </c>
      <c r="BF6" s="187">
        <v>-12293.221</v>
      </c>
      <c r="BG6" s="187">
        <v>-12019.421</v>
      </c>
      <c r="BH6" s="187">
        <v>-4036.2999999999993</v>
      </c>
      <c r="BI6" s="187">
        <v>-2916.5502206386859</v>
      </c>
      <c r="BJ6" s="187">
        <v>-3562.6535938858051</v>
      </c>
      <c r="BK6" s="187">
        <v>-3769.3262414646829</v>
      </c>
      <c r="BL6" s="201">
        <v>-3787.9202506596985</v>
      </c>
      <c r="BM6" s="187">
        <v>-3138.1767713379813</v>
      </c>
      <c r="BN6" s="187">
        <v>-4345.4180143995854</v>
      </c>
      <c r="BO6" s="187">
        <v>-4504.6088840510638</v>
      </c>
      <c r="BP6" s="201">
        <v>-3898.8544000000002</v>
      </c>
      <c r="BQ6" s="187">
        <v>-2570.2277725824797</v>
      </c>
      <c r="BR6" s="187">
        <v>-2731.2423902690202</v>
      </c>
      <c r="BS6" s="187">
        <v>-2769.3928692518111</v>
      </c>
      <c r="BT6" s="201">
        <v>-2219.4418999999998</v>
      </c>
      <c r="BU6" s="187">
        <v>-2402.6999999999998</v>
      </c>
      <c r="BV6" s="187">
        <v>-2393</v>
      </c>
      <c r="BW6" s="187">
        <v>-2324.8000000000002</v>
      </c>
      <c r="BX6" s="201">
        <v>-2352.7231000000002</v>
      </c>
      <c r="BY6" s="187">
        <v>-2657.0873999999999</v>
      </c>
      <c r="BZ6" s="187">
        <v>-2642.3233</v>
      </c>
      <c r="CA6" s="187">
        <v>-3116.0900999999999</v>
      </c>
      <c r="CB6" s="201">
        <v>-3357</v>
      </c>
      <c r="CC6" s="187">
        <v>-2928.2160647150008</v>
      </c>
      <c r="CD6" s="187">
        <v>-3211.9921924757045</v>
      </c>
      <c r="CE6" s="187">
        <v>-2858.9940280364253</v>
      </c>
      <c r="CF6" s="201">
        <v>-2994.4492300509996</v>
      </c>
      <c r="CG6" s="187">
        <v>-3216</v>
      </c>
      <c r="CH6" s="187">
        <v>-3321.7152997280718</v>
      </c>
      <c r="CI6" s="187">
        <v>-3716.8399503311257</v>
      </c>
      <c r="CJ6" s="201">
        <v>-3912.4610788101854</v>
      </c>
      <c r="CK6" s="187">
        <v>-3022.1018554840389</v>
      </c>
      <c r="CL6" s="187">
        <v>-2997.8498554840385</v>
      </c>
      <c r="CM6" s="187">
        <v>-2457</v>
      </c>
      <c r="CN6" s="201">
        <v>-2479</v>
      </c>
      <c r="CO6" s="187">
        <v>-2776</v>
      </c>
      <c r="CP6" s="187">
        <v>-3082</v>
      </c>
      <c r="CQ6" s="187">
        <v>-3219</v>
      </c>
      <c r="CR6" s="201">
        <v>-2961</v>
      </c>
      <c r="CS6" s="187">
        <v>-3184</v>
      </c>
      <c r="CT6" s="187">
        <v>-3387</v>
      </c>
      <c r="CU6" s="187">
        <v>-3615</v>
      </c>
      <c r="CV6" s="201">
        <v>-3501</v>
      </c>
    </row>
    <row r="7" spans="1:100" ht="20.100000000000001" customHeight="1" x14ac:dyDescent="0.2">
      <c r="A7" s="67" t="str">
        <f>IF('1'!$A$1=1,B7,C7)</f>
        <v>I.A Direct investment (assets)</v>
      </c>
      <c r="B7" s="332" t="s">
        <v>88</v>
      </c>
      <c r="C7" s="332" t="s">
        <v>250</v>
      </c>
      <c r="D7" s="122">
        <v>32</v>
      </c>
      <c r="E7" s="122">
        <v>31</v>
      </c>
      <c r="F7" s="122">
        <v>30</v>
      </c>
      <c r="G7" s="122">
        <v>31</v>
      </c>
      <c r="H7" s="122">
        <v>32</v>
      </c>
      <c r="I7" s="122">
        <v>31</v>
      </c>
      <c r="J7" s="122">
        <v>38</v>
      </c>
      <c r="K7" s="122">
        <v>38</v>
      </c>
      <c r="L7" s="122">
        <v>43</v>
      </c>
      <c r="M7" s="122">
        <v>44</v>
      </c>
      <c r="N7" s="122">
        <v>49</v>
      </c>
      <c r="O7" s="122">
        <v>50</v>
      </c>
      <c r="P7" s="122">
        <v>53</v>
      </c>
      <c r="Q7" s="122">
        <v>58</v>
      </c>
      <c r="R7" s="122">
        <v>57</v>
      </c>
      <c r="S7" s="122">
        <v>57</v>
      </c>
      <c r="T7" s="122">
        <v>61</v>
      </c>
      <c r="U7" s="122">
        <v>61</v>
      </c>
      <c r="V7" s="122">
        <v>61</v>
      </c>
      <c r="W7" s="122">
        <v>61</v>
      </c>
      <c r="X7" s="122">
        <v>61</v>
      </c>
      <c r="Y7" s="122">
        <v>61</v>
      </c>
      <c r="Z7" s="122">
        <v>61</v>
      </c>
      <c r="AA7" s="122">
        <v>61</v>
      </c>
      <c r="AB7" s="122">
        <v>61</v>
      </c>
      <c r="AC7" s="122">
        <v>71</v>
      </c>
      <c r="AD7" s="122">
        <v>81</v>
      </c>
      <c r="AE7" s="122">
        <v>91</v>
      </c>
      <c r="AF7" s="122">
        <v>629</v>
      </c>
      <c r="AG7" s="122">
        <v>639</v>
      </c>
      <c r="AH7" s="122">
        <v>1190</v>
      </c>
      <c r="AI7" s="122">
        <v>1200</v>
      </c>
      <c r="AJ7" s="122">
        <v>1214</v>
      </c>
      <c r="AK7" s="122">
        <v>1225</v>
      </c>
      <c r="AL7" s="122">
        <v>1229</v>
      </c>
      <c r="AM7" s="122">
        <v>1234</v>
      </c>
      <c r="AN7" s="122">
        <v>133</v>
      </c>
      <c r="AO7" s="122">
        <v>131</v>
      </c>
      <c r="AP7" s="122">
        <v>160</v>
      </c>
      <c r="AQ7" s="122">
        <v>169</v>
      </c>
      <c r="AR7" s="122">
        <v>167</v>
      </c>
      <c r="AS7" s="122">
        <v>176</v>
      </c>
      <c r="AT7" s="122">
        <v>180</v>
      </c>
      <c r="AU7" s="122">
        <v>163</v>
      </c>
      <c r="AV7" s="122">
        <v>160</v>
      </c>
      <c r="AW7" s="122">
        <v>168</v>
      </c>
      <c r="AX7" s="122">
        <v>237</v>
      </c>
      <c r="AY7" s="122">
        <v>168</v>
      </c>
      <c r="AZ7" s="122">
        <v>210</v>
      </c>
      <c r="BA7" s="122">
        <v>202</v>
      </c>
      <c r="BB7" s="122">
        <v>200</v>
      </c>
      <c r="BC7" s="122">
        <v>203</v>
      </c>
      <c r="BD7" s="122">
        <v>214</v>
      </c>
      <c r="BE7" s="122">
        <v>200</v>
      </c>
      <c r="BF7" s="122">
        <v>136</v>
      </c>
      <c r="BG7" s="122">
        <v>120</v>
      </c>
      <c r="BH7" s="122">
        <v>114</v>
      </c>
      <c r="BI7" s="122">
        <v>70</v>
      </c>
      <c r="BJ7" s="122">
        <v>72</v>
      </c>
      <c r="BK7" s="122">
        <v>72</v>
      </c>
      <c r="BL7" s="122">
        <v>65.407699999999991</v>
      </c>
      <c r="BM7" s="122">
        <v>68</v>
      </c>
      <c r="BN7" s="122">
        <v>66</v>
      </c>
      <c r="BO7" s="122">
        <v>67</v>
      </c>
      <c r="BP7" s="122">
        <v>63.145600000000002</v>
      </c>
      <c r="BQ7" s="122">
        <v>64</v>
      </c>
      <c r="BR7" s="122">
        <v>68</v>
      </c>
      <c r="BS7" s="122">
        <v>70</v>
      </c>
      <c r="BT7" s="122">
        <v>54.558100000000003</v>
      </c>
      <c r="BU7" s="122">
        <v>71.3</v>
      </c>
      <c r="BV7" s="122">
        <v>68</v>
      </c>
      <c r="BW7" s="122">
        <v>67.2</v>
      </c>
      <c r="BX7" s="122">
        <v>66.276900000000012</v>
      </c>
      <c r="BY7" s="122">
        <v>64.912599999999998</v>
      </c>
      <c r="BZ7" s="122">
        <v>65.676700000000011</v>
      </c>
      <c r="CA7" s="122">
        <v>62.909900000000007</v>
      </c>
      <c r="CB7" s="122">
        <v>62</v>
      </c>
      <c r="CC7" s="122">
        <v>62.783935284998996</v>
      </c>
      <c r="CD7" s="122">
        <v>65.007807524295501</v>
      </c>
      <c r="CE7" s="122">
        <v>68.005971963574595</v>
      </c>
      <c r="CF7" s="122">
        <v>71.550769949000198</v>
      </c>
      <c r="CG7" s="122">
        <v>68</v>
      </c>
      <c r="CH7" s="122">
        <v>69.284700271928102</v>
      </c>
      <c r="CI7" s="122">
        <v>66.130049668874193</v>
      </c>
      <c r="CJ7" s="122">
        <v>64.538921189814602</v>
      </c>
      <c r="CK7" s="122">
        <v>60.178144515961399</v>
      </c>
      <c r="CL7" s="122">
        <v>60.178144515961399</v>
      </c>
      <c r="CM7" s="122">
        <v>48</v>
      </c>
      <c r="CN7" s="122">
        <v>48</v>
      </c>
      <c r="CO7" s="122">
        <v>48</v>
      </c>
      <c r="CP7" s="122">
        <v>48</v>
      </c>
      <c r="CQ7" s="122">
        <v>48</v>
      </c>
      <c r="CR7" s="122">
        <v>46</v>
      </c>
      <c r="CS7" s="122">
        <v>46</v>
      </c>
      <c r="CT7" s="122">
        <v>44</v>
      </c>
      <c r="CU7" s="122">
        <v>43</v>
      </c>
      <c r="CV7" s="122">
        <v>42</v>
      </c>
    </row>
    <row r="8" spans="1:100" s="81" customFormat="1" ht="16.2" customHeight="1" x14ac:dyDescent="0.2">
      <c r="A8" s="432" t="str">
        <f>IF('1'!$A$1=1,B8,C8)</f>
        <v xml:space="preserve">I.A1 Equity and investment fund shares </v>
      </c>
      <c r="B8" s="292" t="s">
        <v>44</v>
      </c>
      <c r="C8" s="292" t="s">
        <v>197</v>
      </c>
      <c r="D8" s="124">
        <v>32</v>
      </c>
      <c r="E8" s="124">
        <v>31</v>
      </c>
      <c r="F8" s="124">
        <v>30</v>
      </c>
      <c r="G8" s="124">
        <v>31</v>
      </c>
      <c r="H8" s="124">
        <v>32</v>
      </c>
      <c r="I8" s="124">
        <v>31</v>
      </c>
      <c r="J8" s="124">
        <v>38</v>
      </c>
      <c r="K8" s="124">
        <v>38</v>
      </c>
      <c r="L8" s="124">
        <v>43</v>
      </c>
      <c r="M8" s="124">
        <v>44</v>
      </c>
      <c r="N8" s="124">
        <v>49</v>
      </c>
      <c r="O8" s="124">
        <v>50</v>
      </c>
      <c r="P8" s="124">
        <v>53</v>
      </c>
      <c r="Q8" s="124">
        <v>58</v>
      </c>
      <c r="R8" s="124">
        <v>57</v>
      </c>
      <c r="S8" s="124">
        <v>57</v>
      </c>
      <c r="T8" s="124">
        <v>61</v>
      </c>
      <c r="U8" s="124">
        <v>61</v>
      </c>
      <c r="V8" s="124">
        <v>61</v>
      </c>
      <c r="W8" s="124">
        <v>61</v>
      </c>
      <c r="X8" s="124">
        <v>61</v>
      </c>
      <c r="Y8" s="124">
        <v>61</v>
      </c>
      <c r="Z8" s="124">
        <v>61</v>
      </c>
      <c r="AA8" s="124">
        <v>61</v>
      </c>
      <c r="AB8" s="124">
        <v>61</v>
      </c>
      <c r="AC8" s="124">
        <v>71</v>
      </c>
      <c r="AD8" s="124">
        <v>81</v>
      </c>
      <c r="AE8" s="124">
        <v>91</v>
      </c>
      <c r="AF8" s="124">
        <v>629</v>
      </c>
      <c r="AG8" s="124">
        <v>639</v>
      </c>
      <c r="AH8" s="124">
        <v>1190</v>
      </c>
      <c r="AI8" s="124">
        <v>1200</v>
      </c>
      <c r="AJ8" s="124">
        <v>1214</v>
      </c>
      <c r="AK8" s="124">
        <v>1225</v>
      </c>
      <c r="AL8" s="124">
        <v>1229</v>
      </c>
      <c r="AM8" s="124">
        <v>1234</v>
      </c>
      <c r="AN8" s="124">
        <v>133</v>
      </c>
      <c r="AO8" s="124">
        <v>131</v>
      </c>
      <c r="AP8" s="124">
        <v>160</v>
      </c>
      <c r="AQ8" s="124">
        <v>169</v>
      </c>
      <c r="AR8" s="124">
        <v>167</v>
      </c>
      <c r="AS8" s="124">
        <v>176</v>
      </c>
      <c r="AT8" s="124">
        <v>180</v>
      </c>
      <c r="AU8" s="124">
        <v>163</v>
      </c>
      <c r="AV8" s="124">
        <v>160</v>
      </c>
      <c r="AW8" s="124">
        <v>168</v>
      </c>
      <c r="AX8" s="124">
        <v>237</v>
      </c>
      <c r="AY8" s="124">
        <v>168</v>
      </c>
      <c r="AZ8" s="124">
        <v>210</v>
      </c>
      <c r="BA8" s="124">
        <v>202</v>
      </c>
      <c r="BB8" s="124">
        <v>200</v>
      </c>
      <c r="BC8" s="124">
        <v>203</v>
      </c>
      <c r="BD8" s="124">
        <v>214</v>
      </c>
      <c r="BE8" s="124">
        <v>200</v>
      </c>
      <c r="BF8" s="124">
        <v>136</v>
      </c>
      <c r="BG8" s="124">
        <v>120</v>
      </c>
      <c r="BH8" s="124">
        <v>114</v>
      </c>
      <c r="BI8" s="124">
        <v>70</v>
      </c>
      <c r="BJ8" s="124">
        <v>72</v>
      </c>
      <c r="BK8" s="124">
        <v>72</v>
      </c>
      <c r="BL8" s="165">
        <v>65.407699999999991</v>
      </c>
      <c r="BM8" s="124">
        <v>68</v>
      </c>
      <c r="BN8" s="124">
        <v>66</v>
      </c>
      <c r="BO8" s="124">
        <v>67</v>
      </c>
      <c r="BP8" s="165">
        <v>63.145600000000002</v>
      </c>
      <c r="BQ8" s="124">
        <v>64</v>
      </c>
      <c r="BR8" s="124">
        <v>68</v>
      </c>
      <c r="BS8" s="124">
        <v>70</v>
      </c>
      <c r="BT8" s="165">
        <v>54.558100000000003</v>
      </c>
      <c r="BU8" s="124">
        <v>71.3</v>
      </c>
      <c r="BV8" s="124">
        <v>68</v>
      </c>
      <c r="BW8" s="124">
        <v>67.2</v>
      </c>
      <c r="BX8" s="165">
        <v>66.276900000000012</v>
      </c>
      <c r="BY8" s="124">
        <v>64.912599999999998</v>
      </c>
      <c r="BZ8" s="124">
        <v>65.676700000000011</v>
      </c>
      <c r="CA8" s="124">
        <v>62.909900000000007</v>
      </c>
      <c r="CB8" s="165">
        <v>62</v>
      </c>
      <c r="CC8" s="124">
        <v>62.783935284998996</v>
      </c>
      <c r="CD8" s="124">
        <v>65.007807524295501</v>
      </c>
      <c r="CE8" s="124">
        <v>68.005971963574595</v>
      </c>
      <c r="CF8" s="165">
        <v>71.550769949000198</v>
      </c>
      <c r="CG8" s="124">
        <v>68</v>
      </c>
      <c r="CH8" s="124">
        <v>69.284700271928102</v>
      </c>
      <c r="CI8" s="124">
        <v>66.130049668874193</v>
      </c>
      <c r="CJ8" s="165">
        <v>64.538921189814602</v>
      </c>
      <c r="CK8" s="124">
        <v>60.178144515961399</v>
      </c>
      <c r="CL8" s="124">
        <v>60.178144515961399</v>
      </c>
      <c r="CM8" s="124">
        <v>48</v>
      </c>
      <c r="CN8" s="165">
        <v>48</v>
      </c>
      <c r="CO8" s="124">
        <v>48</v>
      </c>
      <c r="CP8" s="124">
        <v>48</v>
      </c>
      <c r="CQ8" s="124">
        <v>48</v>
      </c>
      <c r="CR8" s="165">
        <v>46</v>
      </c>
      <c r="CS8" s="124">
        <v>46</v>
      </c>
      <c r="CT8" s="124">
        <v>44</v>
      </c>
      <c r="CU8" s="124">
        <v>43</v>
      </c>
      <c r="CV8" s="165">
        <v>42</v>
      </c>
    </row>
    <row r="9" spans="1:100" ht="20.100000000000001" customHeight="1" x14ac:dyDescent="0.2">
      <c r="A9" s="67" t="str">
        <f>IF('1'!$A$1=1,B9,C9)</f>
        <v>I.L Net incurrence of liabilities</v>
      </c>
      <c r="B9" s="332" t="s">
        <v>89</v>
      </c>
      <c r="C9" s="332" t="s">
        <v>238</v>
      </c>
      <c r="D9" s="122">
        <v>162</v>
      </c>
      <c r="E9" s="122">
        <v>165</v>
      </c>
      <c r="F9" s="122">
        <v>169</v>
      </c>
      <c r="G9" s="122">
        <v>165</v>
      </c>
      <c r="H9" s="122">
        <v>186</v>
      </c>
      <c r="I9" s="122">
        <v>189</v>
      </c>
      <c r="J9" s="122">
        <v>192</v>
      </c>
      <c r="K9" s="122">
        <v>224</v>
      </c>
      <c r="L9" s="122">
        <v>257</v>
      </c>
      <c r="M9" s="122">
        <v>257</v>
      </c>
      <c r="N9" s="122">
        <v>262</v>
      </c>
      <c r="O9" s="122">
        <v>238</v>
      </c>
      <c r="P9" s="122">
        <v>274</v>
      </c>
      <c r="Q9" s="122">
        <v>282</v>
      </c>
      <c r="R9" s="122">
        <v>295</v>
      </c>
      <c r="S9" s="122">
        <v>316</v>
      </c>
      <c r="T9" s="122">
        <v>345</v>
      </c>
      <c r="U9" s="122">
        <v>370</v>
      </c>
      <c r="V9" s="122">
        <v>370</v>
      </c>
      <c r="W9" s="122">
        <v>370</v>
      </c>
      <c r="X9" s="122">
        <v>1398</v>
      </c>
      <c r="Y9" s="122">
        <v>1469</v>
      </c>
      <c r="Z9" s="122">
        <v>1816</v>
      </c>
      <c r="AA9" s="122">
        <v>2529</v>
      </c>
      <c r="AB9" s="122">
        <v>2787</v>
      </c>
      <c r="AC9" s="122">
        <v>3380</v>
      </c>
      <c r="AD9" s="122">
        <v>3857</v>
      </c>
      <c r="AE9" s="122">
        <v>5381</v>
      </c>
      <c r="AF9" s="122">
        <v>5705</v>
      </c>
      <c r="AG9" s="122">
        <v>8543</v>
      </c>
      <c r="AH9" s="122">
        <v>10261</v>
      </c>
      <c r="AI9" s="122">
        <v>10786</v>
      </c>
      <c r="AJ9" s="122">
        <v>10485</v>
      </c>
      <c r="AK9" s="122">
        <v>10886</v>
      </c>
      <c r="AL9" s="122">
        <v>11184</v>
      </c>
      <c r="AM9" s="122">
        <v>11551</v>
      </c>
      <c r="AN9" s="122">
        <v>12291</v>
      </c>
      <c r="AO9" s="122">
        <v>12479.364899999999</v>
      </c>
      <c r="AP9" s="122">
        <v>12879.944500000009</v>
      </c>
      <c r="AQ9" s="122">
        <v>10740.677199999993</v>
      </c>
      <c r="AR9" s="122">
        <v>14697.774399999991</v>
      </c>
      <c r="AS9" s="122">
        <v>14843</v>
      </c>
      <c r="AT9" s="122">
        <v>15109</v>
      </c>
      <c r="AU9" s="122">
        <v>15947</v>
      </c>
      <c r="AV9" s="122">
        <v>15921</v>
      </c>
      <c r="AW9" s="122">
        <v>15799</v>
      </c>
      <c r="AX9" s="122">
        <v>15885</v>
      </c>
      <c r="AY9" s="122">
        <v>15214</v>
      </c>
      <c r="AZ9" s="122">
        <v>15783</v>
      </c>
      <c r="BA9" s="122">
        <v>15344</v>
      </c>
      <c r="BB9" s="122">
        <v>14309</v>
      </c>
      <c r="BC9" s="122">
        <v>14480</v>
      </c>
      <c r="BD9" s="122">
        <v>14067.721000000001</v>
      </c>
      <c r="BE9" s="122">
        <v>12674.021000000001</v>
      </c>
      <c r="BF9" s="122">
        <v>12429.221</v>
      </c>
      <c r="BG9" s="122">
        <v>12139.421</v>
      </c>
      <c r="BH9" s="122">
        <v>4150.2999999999993</v>
      </c>
      <c r="BI9" s="122">
        <v>2986.5502206386859</v>
      </c>
      <c r="BJ9" s="122">
        <v>3634.6535938858051</v>
      </c>
      <c r="BK9" s="122">
        <v>3841.3262414646829</v>
      </c>
      <c r="BL9" s="122">
        <v>3853.3279506596987</v>
      </c>
      <c r="BM9" s="122">
        <v>3206.1767713379813</v>
      </c>
      <c r="BN9" s="122">
        <v>4411.4180143995854</v>
      </c>
      <c r="BO9" s="122">
        <v>4571.6088840510638</v>
      </c>
      <c r="BP9" s="122">
        <v>3962</v>
      </c>
      <c r="BQ9" s="122">
        <v>2634.2277725824797</v>
      </c>
      <c r="BR9" s="122">
        <v>2799.2423902690202</v>
      </c>
      <c r="BS9" s="122">
        <v>2839.3928692518111</v>
      </c>
      <c r="BT9" s="122">
        <v>2274</v>
      </c>
      <c r="BU9" s="122">
        <v>2474</v>
      </c>
      <c r="BV9" s="122">
        <v>2461</v>
      </c>
      <c r="BW9" s="122">
        <v>2392</v>
      </c>
      <c r="BX9" s="122">
        <v>2419</v>
      </c>
      <c r="BY9" s="122">
        <v>2722</v>
      </c>
      <c r="BZ9" s="122">
        <v>2708</v>
      </c>
      <c r="CA9" s="122">
        <v>3179</v>
      </c>
      <c r="CB9" s="122">
        <v>3419</v>
      </c>
      <c r="CC9" s="122">
        <v>2991</v>
      </c>
      <c r="CD9" s="122">
        <v>3277</v>
      </c>
      <c r="CE9" s="122">
        <v>2927</v>
      </c>
      <c r="CF9" s="122">
        <v>3066</v>
      </c>
      <c r="CG9" s="122">
        <v>3284</v>
      </c>
      <c r="CH9" s="122">
        <v>3391</v>
      </c>
      <c r="CI9" s="122">
        <v>3782.97</v>
      </c>
      <c r="CJ9" s="122">
        <v>3977</v>
      </c>
      <c r="CK9" s="122">
        <v>3082.28</v>
      </c>
      <c r="CL9" s="122">
        <v>3058.0279999999998</v>
      </c>
      <c r="CM9" s="122">
        <v>2505</v>
      </c>
      <c r="CN9" s="122">
        <v>2527</v>
      </c>
      <c r="CO9" s="122">
        <v>2824</v>
      </c>
      <c r="CP9" s="122">
        <v>3130</v>
      </c>
      <c r="CQ9" s="122">
        <v>3267</v>
      </c>
      <c r="CR9" s="122">
        <v>3007</v>
      </c>
      <c r="CS9" s="122">
        <v>3230</v>
      </c>
      <c r="CT9" s="122">
        <v>3431</v>
      </c>
      <c r="CU9" s="122">
        <v>3658</v>
      </c>
      <c r="CV9" s="122">
        <v>3543</v>
      </c>
    </row>
    <row r="10" spans="1:100" s="81" customFormat="1" ht="18" customHeight="1" x14ac:dyDescent="0.2">
      <c r="A10" s="432" t="str">
        <f>IF('1'!$A$1=1,B10,C10)</f>
        <v xml:space="preserve"> I.L1 Equity and investment fund shares (2)</v>
      </c>
      <c r="B10" s="292" t="s">
        <v>373</v>
      </c>
      <c r="C10" s="292" t="s">
        <v>374</v>
      </c>
      <c r="D10" s="124">
        <v>162</v>
      </c>
      <c r="E10" s="124">
        <v>165</v>
      </c>
      <c r="F10" s="124">
        <v>169</v>
      </c>
      <c r="G10" s="124">
        <v>165</v>
      </c>
      <c r="H10" s="124">
        <v>186</v>
      </c>
      <c r="I10" s="124">
        <v>189</v>
      </c>
      <c r="J10" s="124">
        <v>192</v>
      </c>
      <c r="K10" s="124">
        <v>224</v>
      </c>
      <c r="L10" s="124">
        <v>257</v>
      </c>
      <c r="M10" s="124">
        <v>257</v>
      </c>
      <c r="N10" s="124">
        <v>262</v>
      </c>
      <c r="O10" s="124">
        <v>238</v>
      </c>
      <c r="P10" s="124">
        <v>274</v>
      </c>
      <c r="Q10" s="124">
        <v>282</v>
      </c>
      <c r="R10" s="124">
        <v>295</v>
      </c>
      <c r="S10" s="124">
        <v>316</v>
      </c>
      <c r="T10" s="124">
        <v>345</v>
      </c>
      <c r="U10" s="124">
        <v>370</v>
      </c>
      <c r="V10" s="124">
        <v>370</v>
      </c>
      <c r="W10" s="124">
        <v>370</v>
      </c>
      <c r="X10" s="124">
        <v>1398</v>
      </c>
      <c r="Y10" s="124">
        <v>1469</v>
      </c>
      <c r="Z10" s="124">
        <v>1816</v>
      </c>
      <c r="AA10" s="124">
        <v>2529</v>
      </c>
      <c r="AB10" s="124">
        <v>2787</v>
      </c>
      <c r="AC10" s="124">
        <v>3380</v>
      </c>
      <c r="AD10" s="124">
        <v>3857</v>
      </c>
      <c r="AE10" s="124">
        <v>5381</v>
      </c>
      <c r="AF10" s="124">
        <v>5705</v>
      </c>
      <c r="AG10" s="124">
        <v>8543</v>
      </c>
      <c r="AH10" s="124">
        <v>10261</v>
      </c>
      <c r="AI10" s="124">
        <v>10786</v>
      </c>
      <c r="AJ10" s="124">
        <v>10485</v>
      </c>
      <c r="AK10" s="124">
        <v>10886</v>
      </c>
      <c r="AL10" s="124">
        <v>11184</v>
      </c>
      <c r="AM10" s="124">
        <v>11551</v>
      </c>
      <c r="AN10" s="124">
        <v>12291</v>
      </c>
      <c r="AO10" s="124">
        <v>12479.364899999999</v>
      </c>
      <c r="AP10" s="124">
        <v>12879.944500000009</v>
      </c>
      <c r="AQ10" s="124">
        <v>10740.677199999993</v>
      </c>
      <c r="AR10" s="124">
        <v>14697.774399999991</v>
      </c>
      <c r="AS10" s="124">
        <v>14843</v>
      </c>
      <c r="AT10" s="124">
        <v>15109</v>
      </c>
      <c r="AU10" s="124">
        <v>15947</v>
      </c>
      <c r="AV10" s="124">
        <v>15921</v>
      </c>
      <c r="AW10" s="124">
        <v>15799</v>
      </c>
      <c r="AX10" s="124">
        <v>15885</v>
      </c>
      <c r="AY10" s="124">
        <v>15214</v>
      </c>
      <c r="AZ10" s="124">
        <v>15783</v>
      </c>
      <c r="BA10" s="124">
        <v>15344</v>
      </c>
      <c r="BB10" s="124">
        <v>14309</v>
      </c>
      <c r="BC10" s="124">
        <v>14480</v>
      </c>
      <c r="BD10" s="124">
        <v>14067.721000000001</v>
      </c>
      <c r="BE10" s="124">
        <v>12674.021000000001</v>
      </c>
      <c r="BF10" s="124">
        <v>12429.221</v>
      </c>
      <c r="BG10" s="124">
        <v>12139.421</v>
      </c>
      <c r="BH10" s="124">
        <v>4150.2999999999993</v>
      </c>
      <c r="BI10" s="124">
        <v>2986.5502206386859</v>
      </c>
      <c r="BJ10" s="124">
        <v>3634.6535938858051</v>
      </c>
      <c r="BK10" s="124">
        <v>3841.3262414646829</v>
      </c>
      <c r="BL10" s="165">
        <v>3853.3279506596987</v>
      </c>
      <c r="BM10" s="124">
        <v>3206.1767713379813</v>
      </c>
      <c r="BN10" s="124">
        <v>4411.4180143995854</v>
      </c>
      <c r="BO10" s="124">
        <v>4571.6088840510638</v>
      </c>
      <c r="BP10" s="165">
        <v>3962</v>
      </c>
      <c r="BQ10" s="124">
        <v>2634.2277725824797</v>
      </c>
      <c r="BR10" s="124">
        <v>2799.2423902690202</v>
      </c>
      <c r="BS10" s="124">
        <v>2839.3928692518111</v>
      </c>
      <c r="BT10" s="165">
        <v>2274</v>
      </c>
      <c r="BU10" s="124">
        <v>2474</v>
      </c>
      <c r="BV10" s="124">
        <v>2461</v>
      </c>
      <c r="BW10" s="124">
        <v>2392</v>
      </c>
      <c r="BX10" s="165">
        <v>2419</v>
      </c>
      <c r="BY10" s="124">
        <v>2722</v>
      </c>
      <c r="BZ10" s="124">
        <v>2708</v>
      </c>
      <c r="CA10" s="124">
        <v>3179</v>
      </c>
      <c r="CB10" s="165">
        <v>3419</v>
      </c>
      <c r="CC10" s="124">
        <v>2991</v>
      </c>
      <c r="CD10" s="124">
        <v>3277</v>
      </c>
      <c r="CE10" s="124">
        <v>2927</v>
      </c>
      <c r="CF10" s="165">
        <v>3066</v>
      </c>
      <c r="CG10" s="124">
        <v>3284</v>
      </c>
      <c r="CH10" s="124">
        <v>3391</v>
      </c>
      <c r="CI10" s="124">
        <v>3782.97</v>
      </c>
      <c r="CJ10" s="165">
        <v>3977</v>
      </c>
      <c r="CK10" s="124">
        <v>3082.28</v>
      </c>
      <c r="CL10" s="124">
        <v>3058.0279999999998</v>
      </c>
      <c r="CM10" s="124">
        <v>2505</v>
      </c>
      <c r="CN10" s="165">
        <v>2527</v>
      </c>
      <c r="CO10" s="124">
        <v>2824</v>
      </c>
      <c r="CP10" s="124">
        <v>3130</v>
      </c>
      <c r="CQ10" s="124">
        <v>3267</v>
      </c>
      <c r="CR10" s="165">
        <v>3007</v>
      </c>
      <c r="CS10" s="124">
        <v>3230</v>
      </c>
      <c r="CT10" s="124">
        <v>3431</v>
      </c>
      <c r="CU10" s="124">
        <v>3658</v>
      </c>
      <c r="CV10" s="165">
        <v>3543</v>
      </c>
    </row>
    <row r="11" spans="1:100" s="50" customFormat="1" ht="20.100000000000001" customHeight="1" x14ac:dyDescent="0.2">
      <c r="A11" s="431" t="str">
        <f>IF('1'!$A$1=1,B11,C11)</f>
        <v>II Other sectors (II.A - II.L)</v>
      </c>
      <c r="B11" s="331" t="s">
        <v>90</v>
      </c>
      <c r="C11" s="239" t="s">
        <v>240</v>
      </c>
      <c r="D11" s="187">
        <v>-3575</v>
      </c>
      <c r="E11" s="187">
        <v>-3783</v>
      </c>
      <c r="F11" s="187">
        <v>-4092</v>
      </c>
      <c r="G11" s="187">
        <v>-4220</v>
      </c>
      <c r="H11" s="187">
        <v>-4491</v>
      </c>
      <c r="I11" s="187">
        <v>-4608</v>
      </c>
      <c r="J11" s="187">
        <v>-4783</v>
      </c>
      <c r="K11" s="187">
        <v>-4925</v>
      </c>
      <c r="L11" s="187">
        <v>-5566</v>
      </c>
      <c r="M11" s="187">
        <v>-5834</v>
      </c>
      <c r="N11" s="187">
        <v>-6371</v>
      </c>
      <c r="O11" s="187">
        <v>-6805</v>
      </c>
      <c r="P11" s="187">
        <v>-7179</v>
      </c>
      <c r="Q11" s="187">
        <v>-7489</v>
      </c>
      <c r="R11" s="187">
        <v>-8044</v>
      </c>
      <c r="S11" s="187">
        <v>-8418</v>
      </c>
      <c r="T11" s="187">
        <v>-9124</v>
      </c>
      <c r="U11" s="187">
        <v>-9283</v>
      </c>
      <c r="V11" s="187">
        <v>-9549</v>
      </c>
      <c r="W11" s="187">
        <v>-9993</v>
      </c>
      <c r="X11" s="187">
        <v>-15404</v>
      </c>
      <c r="Y11" s="187">
        <v>-16404</v>
      </c>
      <c r="Z11" s="187">
        <v>-17751</v>
      </c>
      <c r="AA11" s="187">
        <v>-18867</v>
      </c>
      <c r="AB11" s="187">
        <v>-20055</v>
      </c>
      <c r="AC11" s="187">
        <v>-21251</v>
      </c>
      <c r="AD11" s="187">
        <v>-22745</v>
      </c>
      <c r="AE11" s="187">
        <v>-25336</v>
      </c>
      <c r="AF11" s="187">
        <v>-26906</v>
      </c>
      <c r="AG11" s="187">
        <v>-28978</v>
      </c>
      <c r="AH11" s="187">
        <v>-31190</v>
      </c>
      <c r="AI11" s="187">
        <v>-33398</v>
      </c>
      <c r="AJ11" s="187">
        <v>-30721</v>
      </c>
      <c r="AK11" s="187">
        <v>-30878</v>
      </c>
      <c r="AL11" s="187">
        <v>-32848</v>
      </c>
      <c r="AM11" s="187">
        <v>-33525</v>
      </c>
      <c r="AN11" s="187">
        <v>-27326</v>
      </c>
      <c r="AO11" s="187">
        <v>-32696.6351</v>
      </c>
      <c r="AP11" s="187">
        <v>-28664.055499999988</v>
      </c>
      <c r="AQ11" s="187">
        <v>-32747.322800000009</v>
      </c>
      <c r="AR11" s="187">
        <v>-31793.225600000005</v>
      </c>
      <c r="AS11" s="187">
        <v>-33277</v>
      </c>
      <c r="AT11" s="187">
        <v>-32943</v>
      </c>
      <c r="AU11" s="187">
        <v>-32796</v>
      </c>
      <c r="AV11" s="187">
        <v>-36314</v>
      </c>
      <c r="AW11" s="187">
        <v>-39256</v>
      </c>
      <c r="AX11" s="187">
        <v>-38739</v>
      </c>
      <c r="AY11" s="187">
        <v>-38494</v>
      </c>
      <c r="AZ11" s="187">
        <v>-41836</v>
      </c>
      <c r="BA11" s="187">
        <v>-41613</v>
      </c>
      <c r="BB11" s="187">
        <v>-42464</v>
      </c>
      <c r="BC11" s="187">
        <v>-43990</v>
      </c>
      <c r="BD11" s="187">
        <v>-45352.278999999995</v>
      </c>
      <c r="BE11" s="187">
        <v>-39094.978999999999</v>
      </c>
      <c r="BF11" s="187">
        <v>-37389.779000000002</v>
      </c>
      <c r="BG11" s="187">
        <v>-34415.578999999998</v>
      </c>
      <c r="BH11" s="187">
        <v>-38214.699999999997</v>
      </c>
      <c r="BI11" s="187">
        <v>-38851.449779361312</v>
      </c>
      <c r="BJ11" s="187">
        <v>-44003.346406114193</v>
      </c>
      <c r="BK11" s="187">
        <v>-44779.673758535318</v>
      </c>
      <c r="BL11" s="201">
        <v>-41641.079749340301</v>
      </c>
      <c r="BM11" s="187">
        <v>-41910.823228662019</v>
      </c>
      <c r="BN11" s="187">
        <v>-43489.581985600416</v>
      </c>
      <c r="BO11" s="187">
        <v>-44174.391115948936</v>
      </c>
      <c r="BP11" s="201">
        <v>-43266.145600000003</v>
      </c>
      <c r="BQ11" s="187">
        <v>-44901.772227417518</v>
      </c>
      <c r="BR11" s="187">
        <v>-46256.757609730979</v>
      </c>
      <c r="BS11" s="187">
        <v>-46209.607130748191</v>
      </c>
      <c r="BT11" s="201">
        <v>-44801.558100000002</v>
      </c>
      <c r="BU11" s="187">
        <v>-46132.3</v>
      </c>
      <c r="BV11" s="187">
        <v>-45650</v>
      </c>
      <c r="BW11" s="187">
        <v>-43700.2</v>
      </c>
      <c r="BX11" s="201">
        <v>-43952.276899999997</v>
      </c>
      <c r="BY11" s="187">
        <v>-43903.912600000003</v>
      </c>
      <c r="BZ11" s="187">
        <v>-45843.676699999996</v>
      </c>
      <c r="CA11" s="187">
        <v>-48062.909899999999</v>
      </c>
      <c r="CB11" s="201">
        <v>-49110</v>
      </c>
      <c r="CC11" s="187">
        <v>-44737.783935284999</v>
      </c>
      <c r="CD11" s="187">
        <v>-47847.007807524293</v>
      </c>
      <c r="CE11" s="187">
        <v>-47248.005971963576</v>
      </c>
      <c r="CF11" s="201">
        <v>-48189.550769948997</v>
      </c>
      <c r="CG11" s="187">
        <v>-52547</v>
      </c>
      <c r="CH11" s="187">
        <v>-54723.284700271928</v>
      </c>
      <c r="CI11" s="187">
        <v>-57428.160049668877</v>
      </c>
      <c r="CJ11" s="201">
        <v>-62128.538921189815</v>
      </c>
      <c r="CK11" s="187">
        <v>-54243.898144515959</v>
      </c>
      <c r="CL11" s="187">
        <v>-54297.150144515967</v>
      </c>
      <c r="CM11" s="187">
        <v>-48367</v>
      </c>
      <c r="CN11" s="201">
        <v>-49375</v>
      </c>
      <c r="CO11" s="187">
        <v>-50466</v>
      </c>
      <c r="CP11" s="187">
        <v>-51366</v>
      </c>
      <c r="CQ11" s="187">
        <v>-52505</v>
      </c>
      <c r="CR11" s="201">
        <v>-52875</v>
      </c>
      <c r="CS11" s="187">
        <v>-53489</v>
      </c>
      <c r="CT11" s="187">
        <v>-53231</v>
      </c>
      <c r="CU11" s="187">
        <v>-52959</v>
      </c>
      <c r="CV11" s="201">
        <v>-52288</v>
      </c>
    </row>
    <row r="12" spans="1:100" ht="20.100000000000001" customHeight="1" x14ac:dyDescent="0.2">
      <c r="A12" s="67" t="str">
        <f>IF('1'!$A$1=1,B12,C12)</f>
        <v>II.A Direct investment (assets) (II.A1 + II.A2)</v>
      </c>
      <c r="B12" s="332" t="s">
        <v>91</v>
      </c>
      <c r="C12" s="332" t="s">
        <v>251</v>
      </c>
      <c r="D12" s="122">
        <v>138</v>
      </c>
      <c r="E12" s="122">
        <v>107</v>
      </c>
      <c r="F12" s="122">
        <v>124</v>
      </c>
      <c r="G12" s="122">
        <v>126</v>
      </c>
      <c r="H12" s="122">
        <v>124</v>
      </c>
      <c r="I12" s="122">
        <v>121</v>
      </c>
      <c r="J12" s="122">
        <v>111</v>
      </c>
      <c r="K12" s="122">
        <v>108</v>
      </c>
      <c r="L12" s="122">
        <v>101</v>
      </c>
      <c r="M12" s="122">
        <v>100</v>
      </c>
      <c r="N12" s="122">
        <v>111</v>
      </c>
      <c r="O12" s="122">
        <v>109</v>
      </c>
      <c r="P12" s="122">
        <v>113</v>
      </c>
      <c r="Q12" s="122">
        <v>111</v>
      </c>
      <c r="R12" s="122">
        <v>111</v>
      </c>
      <c r="S12" s="122">
        <v>113</v>
      </c>
      <c r="T12" s="122">
        <v>137</v>
      </c>
      <c r="U12" s="122">
        <v>154</v>
      </c>
      <c r="V12" s="122">
        <v>151</v>
      </c>
      <c r="W12" s="122">
        <v>379</v>
      </c>
      <c r="X12" s="122">
        <v>407</v>
      </c>
      <c r="Y12" s="122">
        <v>412</v>
      </c>
      <c r="Z12" s="122">
        <v>291</v>
      </c>
      <c r="AA12" s="122">
        <v>294</v>
      </c>
      <c r="AB12" s="122">
        <v>283</v>
      </c>
      <c r="AC12" s="122">
        <v>303</v>
      </c>
      <c r="AD12" s="122">
        <v>340</v>
      </c>
      <c r="AE12" s="122">
        <v>953</v>
      </c>
      <c r="AF12" s="122">
        <v>5750</v>
      </c>
      <c r="AG12" s="122">
        <v>5860</v>
      </c>
      <c r="AH12" s="122">
        <v>5884</v>
      </c>
      <c r="AI12" s="122">
        <v>5903</v>
      </c>
      <c r="AJ12" s="122">
        <v>5875</v>
      </c>
      <c r="AK12" s="122">
        <v>5910</v>
      </c>
      <c r="AL12" s="122">
        <v>5934</v>
      </c>
      <c r="AM12" s="122">
        <v>6007</v>
      </c>
      <c r="AN12" s="122">
        <v>5773</v>
      </c>
      <c r="AO12" s="122">
        <v>6344</v>
      </c>
      <c r="AP12" s="122">
        <v>6288</v>
      </c>
      <c r="AQ12" s="122">
        <v>6368</v>
      </c>
      <c r="AR12" s="122">
        <v>6381</v>
      </c>
      <c r="AS12" s="122">
        <v>6424</v>
      </c>
      <c r="AT12" s="122">
        <v>6434</v>
      </c>
      <c r="AU12" s="122">
        <v>6377</v>
      </c>
      <c r="AV12" s="122">
        <v>6800</v>
      </c>
      <c r="AW12" s="122">
        <v>7118</v>
      </c>
      <c r="AX12" s="122">
        <v>7626</v>
      </c>
      <c r="AY12" s="122">
        <v>7735</v>
      </c>
      <c r="AZ12" s="122">
        <v>7657</v>
      </c>
      <c r="BA12" s="122">
        <v>7699</v>
      </c>
      <c r="BB12" s="122">
        <v>7752</v>
      </c>
      <c r="BC12" s="122">
        <v>7842</v>
      </c>
      <c r="BD12" s="122">
        <v>7784</v>
      </c>
      <c r="BE12" s="122">
        <v>7909</v>
      </c>
      <c r="BF12" s="122">
        <v>8083</v>
      </c>
      <c r="BG12" s="122">
        <v>7996</v>
      </c>
      <c r="BH12" s="122">
        <v>7853</v>
      </c>
      <c r="BI12" s="122">
        <v>3381</v>
      </c>
      <c r="BJ12" s="122">
        <v>3522</v>
      </c>
      <c r="BK12" s="122">
        <v>3483</v>
      </c>
      <c r="BL12" s="122">
        <v>3199.5922999999998</v>
      </c>
      <c r="BM12" s="122">
        <v>3113</v>
      </c>
      <c r="BN12" s="122">
        <v>3181</v>
      </c>
      <c r="BO12" s="122">
        <v>3197</v>
      </c>
      <c r="BP12" s="122">
        <v>3197.8544000000002</v>
      </c>
      <c r="BQ12" s="122">
        <v>3228</v>
      </c>
      <c r="BR12" s="122">
        <v>3088</v>
      </c>
      <c r="BS12" s="122">
        <v>3277</v>
      </c>
      <c r="BT12" s="122">
        <v>3383.4418999999998</v>
      </c>
      <c r="BU12" s="122">
        <v>3427.7</v>
      </c>
      <c r="BV12" s="122">
        <v>3578</v>
      </c>
      <c r="BW12" s="122">
        <v>3443.8</v>
      </c>
      <c r="BX12" s="122">
        <v>3457.7231000000002</v>
      </c>
      <c r="BY12" s="122">
        <v>3399.0873999999999</v>
      </c>
      <c r="BZ12" s="122">
        <v>3582.3233</v>
      </c>
      <c r="CA12" s="122">
        <v>3719.0900999999999</v>
      </c>
      <c r="CB12" s="122">
        <v>4281</v>
      </c>
      <c r="CC12" s="122">
        <v>3719.2160647150008</v>
      </c>
      <c r="CD12" s="122">
        <v>3864.9921924757045</v>
      </c>
      <c r="CE12" s="122">
        <v>3845.9940280364253</v>
      </c>
      <c r="CF12" s="122">
        <v>3886.4492300509996</v>
      </c>
      <c r="CG12" s="122">
        <v>3532</v>
      </c>
      <c r="CH12" s="122">
        <v>3966.7152997280718</v>
      </c>
      <c r="CI12" s="122">
        <v>4168.8699503311254</v>
      </c>
      <c r="CJ12" s="122">
        <v>3820.4610788101854</v>
      </c>
      <c r="CK12" s="122">
        <v>3425.8218554840387</v>
      </c>
      <c r="CL12" s="122">
        <v>3350.8218554840387</v>
      </c>
      <c r="CM12" s="122">
        <v>2725</v>
      </c>
      <c r="CN12" s="122">
        <v>2789</v>
      </c>
      <c r="CO12" s="122">
        <v>3185</v>
      </c>
      <c r="CP12" s="122">
        <v>3168</v>
      </c>
      <c r="CQ12" s="122">
        <v>3151</v>
      </c>
      <c r="CR12" s="122">
        <v>3105</v>
      </c>
      <c r="CS12" s="122">
        <v>3127</v>
      </c>
      <c r="CT12" s="122">
        <v>3069</v>
      </c>
      <c r="CU12" s="122">
        <v>3224</v>
      </c>
      <c r="CV12" s="122">
        <v>3133</v>
      </c>
    </row>
    <row r="13" spans="1:100" s="81" customFormat="1" ht="16.2" customHeight="1" x14ac:dyDescent="0.2">
      <c r="A13" s="432" t="str">
        <f>IF('1'!$A$1=1,B13,C13)</f>
        <v xml:space="preserve">II.A1 Equity and investment fund shares </v>
      </c>
      <c r="B13" s="292" t="s">
        <v>49</v>
      </c>
      <c r="C13" s="271" t="s">
        <v>202</v>
      </c>
      <c r="D13" s="125">
        <v>133</v>
      </c>
      <c r="E13" s="125">
        <v>102</v>
      </c>
      <c r="F13" s="125">
        <v>119</v>
      </c>
      <c r="G13" s="125">
        <v>121</v>
      </c>
      <c r="H13" s="125">
        <v>119</v>
      </c>
      <c r="I13" s="125">
        <v>116</v>
      </c>
      <c r="J13" s="125">
        <v>106</v>
      </c>
      <c r="K13" s="125">
        <v>103</v>
      </c>
      <c r="L13" s="125">
        <v>96</v>
      </c>
      <c r="M13" s="125">
        <v>96</v>
      </c>
      <c r="N13" s="125">
        <v>107</v>
      </c>
      <c r="O13" s="125">
        <v>105</v>
      </c>
      <c r="P13" s="125">
        <v>108</v>
      </c>
      <c r="Q13" s="125">
        <v>106</v>
      </c>
      <c r="R13" s="125">
        <v>106</v>
      </c>
      <c r="S13" s="125">
        <v>107</v>
      </c>
      <c r="T13" s="125">
        <v>137</v>
      </c>
      <c r="U13" s="125">
        <v>154</v>
      </c>
      <c r="V13" s="125">
        <v>151</v>
      </c>
      <c r="W13" s="125">
        <v>155</v>
      </c>
      <c r="X13" s="125">
        <v>158</v>
      </c>
      <c r="Y13" s="125">
        <v>163</v>
      </c>
      <c r="Z13" s="125">
        <v>168</v>
      </c>
      <c r="AA13" s="125">
        <v>171</v>
      </c>
      <c r="AB13" s="125">
        <v>160</v>
      </c>
      <c r="AC13" s="125">
        <v>180</v>
      </c>
      <c r="AD13" s="125">
        <v>217</v>
      </c>
      <c r="AE13" s="125">
        <v>830</v>
      </c>
      <c r="AF13" s="125">
        <v>5627</v>
      </c>
      <c r="AG13" s="125">
        <v>5737</v>
      </c>
      <c r="AH13" s="125">
        <v>5761</v>
      </c>
      <c r="AI13" s="125">
        <v>5780</v>
      </c>
      <c r="AJ13" s="125">
        <v>5757</v>
      </c>
      <c r="AK13" s="125">
        <v>5787</v>
      </c>
      <c r="AL13" s="125">
        <v>5811</v>
      </c>
      <c r="AM13" s="125">
        <v>5884</v>
      </c>
      <c r="AN13" s="125">
        <v>5650</v>
      </c>
      <c r="AO13" s="125">
        <v>6219</v>
      </c>
      <c r="AP13" s="125">
        <v>6161</v>
      </c>
      <c r="AQ13" s="125">
        <v>6239</v>
      </c>
      <c r="AR13" s="125">
        <v>6258</v>
      </c>
      <c r="AS13" s="125">
        <v>6301</v>
      </c>
      <c r="AT13" s="125">
        <v>6311</v>
      </c>
      <c r="AU13" s="125">
        <v>6254</v>
      </c>
      <c r="AV13" s="125">
        <v>6296</v>
      </c>
      <c r="AW13" s="125">
        <v>6717</v>
      </c>
      <c r="AX13" s="125">
        <v>7268</v>
      </c>
      <c r="AY13" s="125">
        <v>7365</v>
      </c>
      <c r="AZ13" s="125">
        <v>7379</v>
      </c>
      <c r="BA13" s="125">
        <v>7422</v>
      </c>
      <c r="BB13" s="125">
        <v>7446</v>
      </c>
      <c r="BC13" s="125">
        <v>7472</v>
      </c>
      <c r="BD13" s="125">
        <v>7489</v>
      </c>
      <c r="BE13" s="125">
        <v>7516</v>
      </c>
      <c r="BF13" s="125">
        <v>7466</v>
      </c>
      <c r="BG13" s="125">
        <v>7412</v>
      </c>
      <c r="BH13" s="125">
        <v>7342</v>
      </c>
      <c r="BI13" s="125">
        <v>2810</v>
      </c>
      <c r="BJ13" s="125">
        <v>2958</v>
      </c>
      <c r="BK13" s="125">
        <v>2899</v>
      </c>
      <c r="BL13" s="169">
        <v>2727.5922999999998</v>
      </c>
      <c r="BM13" s="125">
        <v>2634</v>
      </c>
      <c r="BN13" s="125">
        <v>2704</v>
      </c>
      <c r="BO13" s="125">
        <v>2655</v>
      </c>
      <c r="BP13" s="169">
        <v>2596.8544000000002</v>
      </c>
      <c r="BQ13" s="125">
        <v>2623</v>
      </c>
      <c r="BR13" s="125">
        <v>2673</v>
      </c>
      <c r="BS13" s="125">
        <v>2627</v>
      </c>
      <c r="BT13" s="169">
        <v>2572.4418999999998</v>
      </c>
      <c r="BU13" s="125">
        <v>2626.7</v>
      </c>
      <c r="BV13" s="125">
        <v>2624</v>
      </c>
      <c r="BW13" s="125">
        <v>2518.8000000000002</v>
      </c>
      <c r="BX13" s="169">
        <v>2533.7231000000002</v>
      </c>
      <c r="BY13" s="125">
        <v>2533.0873999999999</v>
      </c>
      <c r="BZ13" s="125">
        <v>2580.3233</v>
      </c>
      <c r="CA13" s="125">
        <v>2681.0900999999999</v>
      </c>
      <c r="CB13" s="169">
        <v>3355</v>
      </c>
      <c r="CC13" s="125">
        <v>2673.2160647150008</v>
      </c>
      <c r="CD13" s="125">
        <v>2792.9921924757045</v>
      </c>
      <c r="CE13" s="125">
        <v>2666.9940280364253</v>
      </c>
      <c r="CF13" s="169">
        <v>2683.4492300509996</v>
      </c>
      <c r="CG13" s="125">
        <v>2117</v>
      </c>
      <c r="CH13" s="125">
        <v>2182.7152997280718</v>
      </c>
      <c r="CI13" s="125">
        <v>2232.8699503311259</v>
      </c>
      <c r="CJ13" s="169">
        <v>2195.4610788101854</v>
      </c>
      <c r="CK13" s="125">
        <v>2021.8218554840387</v>
      </c>
      <c r="CL13" s="125">
        <v>2022.8218554840387</v>
      </c>
      <c r="CM13" s="125">
        <v>1628</v>
      </c>
      <c r="CN13" s="169">
        <v>1632</v>
      </c>
      <c r="CO13" s="125">
        <v>1689</v>
      </c>
      <c r="CP13" s="125">
        <v>1700</v>
      </c>
      <c r="CQ13" s="125">
        <v>1712</v>
      </c>
      <c r="CR13" s="169">
        <v>1642</v>
      </c>
      <c r="CS13" s="125">
        <v>1577</v>
      </c>
      <c r="CT13" s="125">
        <v>1545</v>
      </c>
      <c r="CU13" s="125">
        <v>1528</v>
      </c>
      <c r="CV13" s="169">
        <v>1491</v>
      </c>
    </row>
    <row r="14" spans="1:100" s="81" customFormat="1" ht="16.2" hidden="1" customHeight="1" x14ac:dyDescent="0.2">
      <c r="A14" s="433"/>
      <c r="B14" s="373" t="s">
        <v>389</v>
      </c>
      <c r="C14" s="376" t="s">
        <v>392</v>
      </c>
      <c r="D14" s="377">
        <v>0</v>
      </c>
      <c r="E14" s="377">
        <v>0</v>
      </c>
      <c r="F14" s="377">
        <v>0</v>
      </c>
      <c r="G14" s="377">
        <v>0</v>
      </c>
      <c r="H14" s="377">
        <v>0</v>
      </c>
      <c r="I14" s="377">
        <v>0</v>
      </c>
      <c r="J14" s="377">
        <v>0</v>
      </c>
      <c r="K14" s="377">
        <v>0</v>
      </c>
      <c r="L14" s="377">
        <v>0</v>
      </c>
      <c r="M14" s="377">
        <v>0</v>
      </c>
      <c r="N14" s="377">
        <v>0</v>
      </c>
      <c r="O14" s="377">
        <v>0</v>
      </c>
      <c r="P14" s="377">
        <v>0</v>
      </c>
      <c r="Q14" s="377">
        <v>0</v>
      </c>
      <c r="R14" s="377">
        <v>0</v>
      </c>
      <c r="S14" s="377">
        <v>0</v>
      </c>
      <c r="T14" s="377">
        <v>0</v>
      </c>
      <c r="U14" s="377">
        <v>0</v>
      </c>
      <c r="V14" s="377">
        <v>0</v>
      </c>
      <c r="W14" s="377">
        <v>0</v>
      </c>
      <c r="X14" s="377">
        <v>1</v>
      </c>
      <c r="Y14" s="377">
        <v>3</v>
      </c>
      <c r="Z14" s="377">
        <v>3</v>
      </c>
      <c r="AA14" s="377">
        <v>3</v>
      </c>
      <c r="AB14" s="377">
        <v>3</v>
      </c>
      <c r="AC14" s="377">
        <v>7</v>
      </c>
      <c r="AD14" s="377">
        <v>10</v>
      </c>
      <c r="AE14" s="377">
        <v>18</v>
      </c>
      <c r="AF14" s="377">
        <v>25</v>
      </c>
      <c r="AG14" s="377">
        <v>28</v>
      </c>
      <c r="AH14" s="377">
        <v>30</v>
      </c>
      <c r="AI14" s="377">
        <v>32</v>
      </c>
      <c r="AJ14" s="377">
        <v>30</v>
      </c>
      <c r="AK14" s="377">
        <v>38</v>
      </c>
      <c r="AL14" s="377">
        <v>39</v>
      </c>
      <c r="AM14" s="377">
        <v>41</v>
      </c>
      <c r="AN14" s="377">
        <v>36</v>
      </c>
      <c r="AO14" s="377">
        <v>43.611899999999991</v>
      </c>
      <c r="AP14" s="377">
        <v>24.535900000000026</v>
      </c>
      <c r="AQ14" s="377">
        <v>26</v>
      </c>
      <c r="AR14" s="377">
        <v>35</v>
      </c>
      <c r="AS14" s="377">
        <v>21</v>
      </c>
      <c r="AT14" s="377">
        <v>9</v>
      </c>
      <c r="AU14" s="377">
        <v>19</v>
      </c>
      <c r="AV14" s="377">
        <v>12</v>
      </c>
      <c r="AW14" s="377">
        <v>34</v>
      </c>
      <c r="AX14" s="377">
        <v>71</v>
      </c>
      <c r="AY14" s="377">
        <v>82</v>
      </c>
      <c r="AZ14" s="377">
        <v>71</v>
      </c>
      <c r="BA14" s="377">
        <v>68</v>
      </c>
      <c r="BB14" s="377">
        <v>61</v>
      </c>
      <c r="BC14" s="377">
        <v>39</v>
      </c>
      <c r="BD14" s="377">
        <v>8</v>
      </c>
      <c r="BE14" s="377">
        <v>5</v>
      </c>
      <c r="BF14" s="377">
        <v>45</v>
      </c>
      <c r="BG14" s="377">
        <v>13</v>
      </c>
      <c r="BH14" s="377">
        <v>11</v>
      </c>
      <c r="BI14" s="377">
        <v>8</v>
      </c>
      <c r="BJ14" s="377">
        <v>9</v>
      </c>
      <c r="BK14" s="377">
        <v>9</v>
      </c>
      <c r="BL14" s="377">
        <v>8</v>
      </c>
      <c r="BM14" s="377">
        <v>8</v>
      </c>
      <c r="BN14" s="377">
        <v>9</v>
      </c>
      <c r="BO14" s="377">
        <v>8</v>
      </c>
      <c r="BP14" s="377">
        <v>9</v>
      </c>
      <c r="BQ14" s="377">
        <v>10</v>
      </c>
      <c r="BR14" s="377">
        <v>10</v>
      </c>
      <c r="BS14" s="377">
        <v>11</v>
      </c>
      <c r="BT14" s="377">
        <v>8.2507000000000019</v>
      </c>
      <c r="BU14" s="377">
        <v>8.7000000000000028</v>
      </c>
      <c r="BV14" s="377">
        <v>8.5</v>
      </c>
      <c r="BW14" s="377">
        <v>7.7999999999999972</v>
      </c>
      <c r="BX14" s="377">
        <v>8.1013999999999982</v>
      </c>
      <c r="BY14" s="377">
        <v>8.0874000000000024</v>
      </c>
      <c r="BZ14" s="377">
        <v>8.323299999999989</v>
      </c>
      <c r="CA14" s="377">
        <v>8.0900999999999925</v>
      </c>
      <c r="CB14" s="377">
        <v>9</v>
      </c>
      <c r="CC14" s="377">
        <v>5.2160647150010035</v>
      </c>
      <c r="CD14" s="377">
        <v>6.9921924757044991</v>
      </c>
      <c r="CE14" s="377">
        <v>6.994028036425405</v>
      </c>
      <c r="CF14" s="377">
        <v>8.4492300509998017</v>
      </c>
      <c r="CG14" s="377">
        <v>8.7964906115071955</v>
      </c>
      <c r="CH14" s="377">
        <v>9.7152997280718978</v>
      </c>
      <c r="CI14" s="377">
        <v>9.869950331125807</v>
      </c>
      <c r="CJ14" s="377">
        <v>16.461078810185398</v>
      </c>
      <c r="CK14" s="377">
        <v>5.8218554840386005</v>
      </c>
      <c r="CL14" s="377">
        <v>5.8218554840386005</v>
      </c>
      <c r="CM14" s="377">
        <v>4</v>
      </c>
      <c r="CN14" s="377">
        <v>5</v>
      </c>
      <c r="CO14" s="377">
        <v>24</v>
      </c>
      <c r="CP14" s="378">
        <v>25</v>
      </c>
      <c r="CQ14" s="378">
        <v>28</v>
      </c>
      <c r="CR14" s="378">
        <v>16.399999999999999</v>
      </c>
      <c r="CS14" s="377">
        <v>14</v>
      </c>
      <c r="CT14" s="377">
        <v>14</v>
      </c>
      <c r="CU14" s="377">
        <v>15</v>
      </c>
      <c r="CV14" s="378">
        <v>16</v>
      </c>
    </row>
    <row r="15" spans="1:100" s="81" customFormat="1" ht="16.2" hidden="1" customHeight="1" x14ac:dyDescent="0.2">
      <c r="A15" s="433"/>
      <c r="B15" s="373" t="s">
        <v>390</v>
      </c>
      <c r="C15" s="380" t="s">
        <v>391</v>
      </c>
      <c r="D15" s="377">
        <v>133</v>
      </c>
      <c r="E15" s="377">
        <v>102</v>
      </c>
      <c r="F15" s="377">
        <v>119</v>
      </c>
      <c r="G15" s="377">
        <v>121</v>
      </c>
      <c r="H15" s="377">
        <v>119</v>
      </c>
      <c r="I15" s="377">
        <v>116</v>
      </c>
      <c r="J15" s="377">
        <v>106</v>
      </c>
      <c r="K15" s="377">
        <v>103</v>
      </c>
      <c r="L15" s="377">
        <v>96</v>
      </c>
      <c r="M15" s="377">
        <v>96</v>
      </c>
      <c r="N15" s="377">
        <v>107</v>
      </c>
      <c r="O15" s="377">
        <v>105</v>
      </c>
      <c r="P15" s="377">
        <v>108</v>
      </c>
      <c r="Q15" s="377">
        <v>106</v>
      </c>
      <c r="R15" s="377">
        <v>106</v>
      </c>
      <c r="S15" s="377">
        <v>107</v>
      </c>
      <c r="T15" s="377">
        <v>137</v>
      </c>
      <c r="U15" s="377">
        <v>154</v>
      </c>
      <c r="V15" s="377">
        <v>151</v>
      </c>
      <c r="W15" s="377">
        <v>155</v>
      </c>
      <c r="X15" s="377">
        <v>157</v>
      </c>
      <c r="Y15" s="377">
        <v>160</v>
      </c>
      <c r="Z15" s="377">
        <v>165</v>
      </c>
      <c r="AA15" s="377">
        <v>168</v>
      </c>
      <c r="AB15" s="377">
        <v>157</v>
      </c>
      <c r="AC15" s="377">
        <v>173</v>
      </c>
      <c r="AD15" s="377">
        <v>207</v>
      </c>
      <c r="AE15" s="377">
        <v>812</v>
      </c>
      <c r="AF15" s="377">
        <v>5602</v>
      </c>
      <c r="AG15" s="377">
        <v>5709</v>
      </c>
      <c r="AH15" s="377">
        <v>5731</v>
      </c>
      <c r="AI15" s="377">
        <v>5748</v>
      </c>
      <c r="AJ15" s="377">
        <v>5727</v>
      </c>
      <c r="AK15" s="377">
        <v>5749</v>
      </c>
      <c r="AL15" s="377">
        <v>5772</v>
      </c>
      <c r="AM15" s="377">
        <v>5843</v>
      </c>
      <c r="AN15" s="377">
        <v>5614</v>
      </c>
      <c r="AO15" s="377">
        <v>6175.3881000000001</v>
      </c>
      <c r="AP15" s="377">
        <v>6136.4641000000001</v>
      </c>
      <c r="AQ15" s="377">
        <v>6213</v>
      </c>
      <c r="AR15" s="377">
        <v>6223</v>
      </c>
      <c r="AS15" s="377">
        <v>6280</v>
      </c>
      <c r="AT15" s="377">
        <v>6302</v>
      </c>
      <c r="AU15" s="377">
        <v>6235</v>
      </c>
      <c r="AV15" s="377">
        <v>6284</v>
      </c>
      <c r="AW15" s="377">
        <v>6683</v>
      </c>
      <c r="AX15" s="377">
        <v>7197</v>
      </c>
      <c r="AY15" s="377">
        <v>7283</v>
      </c>
      <c r="AZ15" s="377">
        <v>7308</v>
      </c>
      <c r="BA15" s="377">
        <v>7354</v>
      </c>
      <c r="BB15" s="377">
        <v>7385</v>
      </c>
      <c r="BC15" s="377">
        <v>7433</v>
      </c>
      <c r="BD15" s="377">
        <v>7481</v>
      </c>
      <c r="BE15" s="377">
        <v>7511</v>
      </c>
      <c r="BF15" s="377">
        <v>7421</v>
      </c>
      <c r="BG15" s="377">
        <v>7399</v>
      </c>
      <c r="BH15" s="377">
        <v>7331</v>
      </c>
      <c r="BI15" s="377">
        <v>2802</v>
      </c>
      <c r="BJ15" s="377">
        <v>2949</v>
      </c>
      <c r="BK15" s="377">
        <v>2890</v>
      </c>
      <c r="BL15" s="377">
        <v>2719.5922999999998</v>
      </c>
      <c r="BM15" s="377">
        <v>2626</v>
      </c>
      <c r="BN15" s="377">
        <v>2695</v>
      </c>
      <c r="BO15" s="377">
        <v>2647</v>
      </c>
      <c r="BP15" s="377">
        <v>2587.8544000000002</v>
      </c>
      <c r="BQ15" s="377">
        <v>2613</v>
      </c>
      <c r="BR15" s="377">
        <v>2663</v>
      </c>
      <c r="BS15" s="377">
        <v>2616</v>
      </c>
      <c r="BT15" s="377">
        <v>2564.1911999999998</v>
      </c>
      <c r="BU15" s="377">
        <v>2618</v>
      </c>
      <c r="BV15" s="377">
        <v>2615.5</v>
      </c>
      <c r="BW15" s="377">
        <v>2511</v>
      </c>
      <c r="BX15" s="377">
        <v>2525.6217000000001</v>
      </c>
      <c r="BY15" s="377">
        <v>2525</v>
      </c>
      <c r="BZ15" s="377">
        <v>2572</v>
      </c>
      <c r="CA15" s="377">
        <v>2673</v>
      </c>
      <c r="CB15" s="377">
        <v>3346</v>
      </c>
      <c r="CC15" s="377">
        <v>2668</v>
      </c>
      <c r="CD15" s="377">
        <v>2786</v>
      </c>
      <c r="CE15" s="377">
        <v>2660</v>
      </c>
      <c r="CF15" s="377">
        <v>2675</v>
      </c>
      <c r="CG15" s="377">
        <v>2108.2035093884929</v>
      </c>
      <c r="CH15" s="377">
        <v>2173</v>
      </c>
      <c r="CI15" s="377">
        <v>2223</v>
      </c>
      <c r="CJ15" s="377">
        <v>2179</v>
      </c>
      <c r="CK15" s="377">
        <v>2016</v>
      </c>
      <c r="CL15" s="377">
        <v>2017</v>
      </c>
      <c r="CM15" s="377">
        <v>1624</v>
      </c>
      <c r="CN15" s="377">
        <v>1627</v>
      </c>
      <c r="CO15" s="377">
        <v>1665</v>
      </c>
      <c r="CP15" s="378">
        <v>1675</v>
      </c>
      <c r="CQ15" s="378">
        <v>1684</v>
      </c>
      <c r="CR15" s="378">
        <v>1625.6</v>
      </c>
      <c r="CS15" s="377">
        <v>1563</v>
      </c>
      <c r="CT15" s="377">
        <v>1531</v>
      </c>
      <c r="CU15" s="377">
        <v>1513</v>
      </c>
      <c r="CV15" s="378">
        <v>1475</v>
      </c>
    </row>
    <row r="16" spans="1:100" s="81" customFormat="1" ht="18.600000000000001" customHeight="1" x14ac:dyDescent="0.2">
      <c r="A16" s="432" t="str">
        <f>IF('1'!$A$1=1,B16,C16)</f>
        <v>II.A2 Debt instruments (II.A2.1 + II.A2.2)</v>
      </c>
      <c r="B16" s="292" t="s">
        <v>112</v>
      </c>
      <c r="C16" s="271" t="s">
        <v>244</v>
      </c>
      <c r="D16" s="125">
        <v>5</v>
      </c>
      <c r="E16" s="125">
        <v>5</v>
      </c>
      <c r="F16" s="125">
        <v>5</v>
      </c>
      <c r="G16" s="125">
        <v>5</v>
      </c>
      <c r="H16" s="125">
        <v>5</v>
      </c>
      <c r="I16" s="125">
        <v>5</v>
      </c>
      <c r="J16" s="125">
        <v>5</v>
      </c>
      <c r="K16" s="125">
        <v>5</v>
      </c>
      <c r="L16" s="125">
        <v>5</v>
      </c>
      <c r="M16" s="125">
        <v>4</v>
      </c>
      <c r="N16" s="125">
        <v>4</v>
      </c>
      <c r="O16" s="125">
        <v>4</v>
      </c>
      <c r="P16" s="125">
        <v>5</v>
      </c>
      <c r="Q16" s="125">
        <v>5</v>
      </c>
      <c r="R16" s="125">
        <v>5</v>
      </c>
      <c r="S16" s="125">
        <v>6</v>
      </c>
      <c r="T16" s="125">
        <v>0</v>
      </c>
      <c r="U16" s="125">
        <v>0</v>
      </c>
      <c r="V16" s="125">
        <v>0</v>
      </c>
      <c r="W16" s="125">
        <v>224</v>
      </c>
      <c r="X16" s="125">
        <v>249</v>
      </c>
      <c r="Y16" s="125">
        <v>249</v>
      </c>
      <c r="Z16" s="125">
        <v>123</v>
      </c>
      <c r="AA16" s="125">
        <v>123</v>
      </c>
      <c r="AB16" s="125">
        <v>123</v>
      </c>
      <c r="AC16" s="125">
        <v>123</v>
      </c>
      <c r="AD16" s="125">
        <v>123</v>
      </c>
      <c r="AE16" s="125">
        <v>123</v>
      </c>
      <c r="AF16" s="125">
        <v>123</v>
      </c>
      <c r="AG16" s="125">
        <v>123</v>
      </c>
      <c r="AH16" s="125">
        <v>123</v>
      </c>
      <c r="AI16" s="125">
        <v>123</v>
      </c>
      <c r="AJ16" s="125">
        <v>118</v>
      </c>
      <c r="AK16" s="125">
        <v>123</v>
      </c>
      <c r="AL16" s="125">
        <v>123</v>
      </c>
      <c r="AM16" s="125">
        <v>123</v>
      </c>
      <c r="AN16" s="125">
        <v>123</v>
      </c>
      <c r="AO16" s="125">
        <v>125</v>
      </c>
      <c r="AP16" s="125">
        <v>127</v>
      </c>
      <c r="AQ16" s="125">
        <v>129</v>
      </c>
      <c r="AR16" s="125">
        <v>123</v>
      </c>
      <c r="AS16" s="125">
        <v>123</v>
      </c>
      <c r="AT16" s="125">
        <v>123</v>
      </c>
      <c r="AU16" s="125">
        <v>123</v>
      </c>
      <c r="AV16" s="125">
        <v>504</v>
      </c>
      <c r="AW16" s="125">
        <v>401</v>
      </c>
      <c r="AX16" s="125">
        <v>358</v>
      </c>
      <c r="AY16" s="125">
        <v>370</v>
      </c>
      <c r="AZ16" s="125">
        <v>278</v>
      </c>
      <c r="BA16" s="125">
        <v>277</v>
      </c>
      <c r="BB16" s="125">
        <v>306</v>
      </c>
      <c r="BC16" s="125">
        <v>370</v>
      </c>
      <c r="BD16" s="125">
        <v>295</v>
      </c>
      <c r="BE16" s="125">
        <v>393</v>
      </c>
      <c r="BF16" s="125">
        <v>617</v>
      </c>
      <c r="BG16" s="125">
        <v>584</v>
      </c>
      <c r="BH16" s="125">
        <v>511</v>
      </c>
      <c r="BI16" s="125">
        <v>571</v>
      </c>
      <c r="BJ16" s="125">
        <v>564</v>
      </c>
      <c r="BK16" s="125">
        <v>584</v>
      </c>
      <c r="BL16" s="169">
        <v>472</v>
      </c>
      <c r="BM16" s="125">
        <v>479</v>
      </c>
      <c r="BN16" s="125">
        <v>477</v>
      </c>
      <c r="BO16" s="125">
        <v>542</v>
      </c>
      <c r="BP16" s="169">
        <v>601</v>
      </c>
      <c r="BQ16" s="125">
        <v>605</v>
      </c>
      <c r="BR16" s="125">
        <v>415</v>
      </c>
      <c r="BS16" s="125">
        <v>650</v>
      </c>
      <c r="BT16" s="169">
        <v>811</v>
      </c>
      <c r="BU16" s="125">
        <v>801</v>
      </c>
      <c r="BV16" s="125">
        <v>954</v>
      </c>
      <c r="BW16" s="125">
        <v>925</v>
      </c>
      <c r="BX16" s="169">
        <v>924</v>
      </c>
      <c r="BY16" s="125">
        <v>866</v>
      </c>
      <c r="BZ16" s="125">
        <v>1002</v>
      </c>
      <c r="CA16" s="125">
        <v>1038</v>
      </c>
      <c r="CB16" s="169">
        <v>926</v>
      </c>
      <c r="CC16" s="125">
        <v>1046</v>
      </c>
      <c r="CD16" s="125">
        <v>1072</v>
      </c>
      <c r="CE16" s="125">
        <v>1179</v>
      </c>
      <c r="CF16" s="169">
        <v>1203</v>
      </c>
      <c r="CG16" s="125">
        <v>1415</v>
      </c>
      <c r="CH16" s="125">
        <v>1784</v>
      </c>
      <c r="CI16" s="125">
        <v>1936</v>
      </c>
      <c r="CJ16" s="169">
        <v>1625</v>
      </c>
      <c r="CK16" s="125">
        <v>1404</v>
      </c>
      <c r="CL16" s="125">
        <v>1328</v>
      </c>
      <c r="CM16" s="125">
        <v>1097</v>
      </c>
      <c r="CN16" s="169">
        <v>1157</v>
      </c>
      <c r="CO16" s="125">
        <v>1496</v>
      </c>
      <c r="CP16" s="125">
        <v>1468</v>
      </c>
      <c r="CQ16" s="125">
        <v>1439</v>
      </c>
      <c r="CR16" s="169">
        <v>1463</v>
      </c>
      <c r="CS16" s="125">
        <v>1550</v>
      </c>
      <c r="CT16" s="125">
        <v>1524</v>
      </c>
      <c r="CU16" s="125">
        <v>1696</v>
      </c>
      <c r="CV16" s="169">
        <v>1642</v>
      </c>
    </row>
    <row r="17" spans="1:100" s="81" customFormat="1" ht="22.95" customHeight="1" x14ac:dyDescent="0.2">
      <c r="A17" s="22" t="str">
        <f>IF('1'!$A$1=1,B17,C17)</f>
        <v>II.A2.1 Direct investor in direct investment enterprises</v>
      </c>
      <c r="B17" s="273" t="s">
        <v>109</v>
      </c>
      <c r="C17" s="273" t="s">
        <v>252</v>
      </c>
      <c r="D17" s="124">
        <v>5</v>
      </c>
      <c r="E17" s="124">
        <v>5</v>
      </c>
      <c r="F17" s="124">
        <v>5</v>
      </c>
      <c r="G17" s="124">
        <v>5</v>
      </c>
      <c r="H17" s="124">
        <v>5</v>
      </c>
      <c r="I17" s="124">
        <v>5</v>
      </c>
      <c r="J17" s="124">
        <v>5</v>
      </c>
      <c r="K17" s="124">
        <v>5</v>
      </c>
      <c r="L17" s="124">
        <v>5</v>
      </c>
      <c r="M17" s="124">
        <v>4</v>
      </c>
      <c r="N17" s="124">
        <v>4</v>
      </c>
      <c r="O17" s="124">
        <v>4</v>
      </c>
      <c r="P17" s="124">
        <v>5</v>
      </c>
      <c r="Q17" s="124">
        <v>5</v>
      </c>
      <c r="R17" s="124">
        <v>5</v>
      </c>
      <c r="S17" s="124">
        <v>6</v>
      </c>
      <c r="T17" s="124">
        <v>0</v>
      </c>
      <c r="U17" s="124">
        <v>0</v>
      </c>
      <c r="V17" s="124">
        <v>0</v>
      </c>
      <c r="W17" s="124">
        <v>224</v>
      </c>
      <c r="X17" s="124">
        <v>249</v>
      </c>
      <c r="Y17" s="124">
        <v>249</v>
      </c>
      <c r="Z17" s="124">
        <v>123</v>
      </c>
      <c r="AA17" s="124">
        <v>123</v>
      </c>
      <c r="AB17" s="124">
        <v>123</v>
      </c>
      <c r="AC17" s="124">
        <v>123</v>
      </c>
      <c r="AD17" s="124">
        <v>123</v>
      </c>
      <c r="AE17" s="124">
        <v>123</v>
      </c>
      <c r="AF17" s="124">
        <v>123</v>
      </c>
      <c r="AG17" s="124">
        <v>123</v>
      </c>
      <c r="AH17" s="124">
        <v>123</v>
      </c>
      <c r="AI17" s="124">
        <v>123</v>
      </c>
      <c r="AJ17" s="124">
        <v>118</v>
      </c>
      <c r="AK17" s="124">
        <v>123</v>
      </c>
      <c r="AL17" s="124">
        <v>123</v>
      </c>
      <c r="AM17" s="124">
        <v>123</v>
      </c>
      <c r="AN17" s="124">
        <v>123</v>
      </c>
      <c r="AO17" s="124">
        <v>125</v>
      </c>
      <c r="AP17" s="124">
        <v>127</v>
      </c>
      <c r="AQ17" s="124">
        <v>129</v>
      </c>
      <c r="AR17" s="124">
        <v>123</v>
      </c>
      <c r="AS17" s="124">
        <v>123</v>
      </c>
      <c r="AT17" s="124">
        <v>123</v>
      </c>
      <c r="AU17" s="124">
        <v>123</v>
      </c>
      <c r="AV17" s="124">
        <v>123</v>
      </c>
      <c r="AW17" s="124">
        <v>123</v>
      </c>
      <c r="AX17" s="124">
        <v>123</v>
      </c>
      <c r="AY17" s="124">
        <v>123</v>
      </c>
      <c r="AZ17" s="124">
        <v>123</v>
      </c>
      <c r="BA17" s="124">
        <v>122</v>
      </c>
      <c r="BB17" s="124">
        <v>122</v>
      </c>
      <c r="BC17" s="124">
        <v>122</v>
      </c>
      <c r="BD17" s="124">
        <v>122</v>
      </c>
      <c r="BE17" s="124">
        <v>123</v>
      </c>
      <c r="BF17" s="124">
        <v>123</v>
      </c>
      <c r="BG17" s="124">
        <v>128</v>
      </c>
      <c r="BH17" s="124">
        <v>128</v>
      </c>
      <c r="BI17" s="124">
        <v>128</v>
      </c>
      <c r="BJ17" s="124">
        <v>128</v>
      </c>
      <c r="BK17" s="124">
        <v>128</v>
      </c>
      <c r="BL17" s="165">
        <v>128</v>
      </c>
      <c r="BM17" s="124">
        <v>128</v>
      </c>
      <c r="BN17" s="124">
        <v>128</v>
      </c>
      <c r="BO17" s="124">
        <v>128</v>
      </c>
      <c r="BP17" s="165">
        <v>128</v>
      </c>
      <c r="BQ17" s="124">
        <v>128</v>
      </c>
      <c r="BR17" s="124">
        <v>128</v>
      </c>
      <c r="BS17" s="124">
        <v>128</v>
      </c>
      <c r="BT17" s="165">
        <v>128</v>
      </c>
      <c r="BU17" s="124">
        <v>128</v>
      </c>
      <c r="BV17" s="124">
        <v>128</v>
      </c>
      <c r="BW17" s="124">
        <v>128</v>
      </c>
      <c r="BX17" s="165">
        <v>128</v>
      </c>
      <c r="BY17" s="124">
        <v>128</v>
      </c>
      <c r="BZ17" s="124">
        <v>128</v>
      </c>
      <c r="CA17" s="124">
        <v>128</v>
      </c>
      <c r="CB17" s="165">
        <v>124</v>
      </c>
      <c r="CC17" s="124">
        <v>124</v>
      </c>
      <c r="CD17" s="124">
        <v>125</v>
      </c>
      <c r="CE17" s="124">
        <v>126</v>
      </c>
      <c r="CF17" s="165">
        <v>127</v>
      </c>
      <c r="CG17" s="124">
        <v>128</v>
      </c>
      <c r="CH17" s="124">
        <v>129</v>
      </c>
      <c r="CI17" s="124">
        <v>133</v>
      </c>
      <c r="CJ17" s="165">
        <v>139</v>
      </c>
      <c r="CK17" s="124">
        <v>146</v>
      </c>
      <c r="CL17" s="124">
        <v>146</v>
      </c>
      <c r="CM17" s="124">
        <v>146</v>
      </c>
      <c r="CN17" s="165">
        <v>146</v>
      </c>
      <c r="CO17" s="124">
        <v>146</v>
      </c>
      <c r="CP17" s="124">
        <v>146</v>
      </c>
      <c r="CQ17" s="124">
        <v>146</v>
      </c>
      <c r="CR17" s="165">
        <v>146</v>
      </c>
      <c r="CS17" s="124">
        <v>146</v>
      </c>
      <c r="CT17" s="124">
        <v>146</v>
      </c>
      <c r="CU17" s="124">
        <v>146</v>
      </c>
      <c r="CV17" s="165">
        <v>146</v>
      </c>
    </row>
    <row r="18" spans="1:100" s="81" customFormat="1" ht="33.75" customHeight="1" x14ac:dyDescent="0.2">
      <c r="A18" s="22" t="str">
        <f>IF('1'!$A$1=1,B18,C18)</f>
        <v>II.A2.2 Direct investment enterprises in direct investor (reverse investment)</v>
      </c>
      <c r="B18" s="273" t="s">
        <v>110</v>
      </c>
      <c r="C18" s="273" t="s">
        <v>246</v>
      </c>
      <c r="D18" s="124">
        <v>0</v>
      </c>
      <c r="E18" s="124">
        <v>0</v>
      </c>
      <c r="F18" s="124">
        <v>0</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0</v>
      </c>
      <c r="AD18" s="124">
        <v>0</v>
      </c>
      <c r="AE18" s="124">
        <v>0</v>
      </c>
      <c r="AF18" s="124">
        <v>0</v>
      </c>
      <c r="AG18" s="124">
        <v>0</v>
      </c>
      <c r="AH18" s="124">
        <v>0</v>
      </c>
      <c r="AI18" s="124">
        <v>0</v>
      </c>
      <c r="AJ18" s="124">
        <v>0</v>
      </c>
      <c r="AK18" s="124">
        <v>0</v>
      </c>
      <c r="AL18" s="124">
        <v>0</v>
      </c>
      <c r="AM18" s="124">
        <v>0</v>
      </c>
      <c r="AN18" s="124">
        <v>0</v>
      </c>
      <c r="AO18" s="124">
        <v>0</v>
      </c>
      <c r="AP18" s="124">
        <v>0</v>
      </c>
      <c r="AQ18" s="124">
        <v>0</v>
      </c>
      <c r="AR18" s="124">
        <v>0</v>
      </c>
      <c r="AS18" s="124">
        <v>0</v>
      </c>
      <c r="AT18" s="124">
        <v>0</v>
      </c>
      <c r="AU18" s="124">
        <v>0</v>
      </c>
      <c r="AV18" s="124">
        <v>381</v>
      </c>
      <c r="AW18" s="124">
        <v>278</v>
      </c>
      <c r="AX18" s="124">
        <v>235</v>
      </c>
      <c r="AY18" s="124">
        <v>247</v>
      </c>
      <c r="AZ18" s="124">
        <v>155</v>
      </c>
      <c r="BA18" s="124">
        <v>155</v>
      </c>
      <c r="BB18" s="124">
        <v>184</v>
      </c>
      <c r="BC18" s="124">
        <v>248</v>
      </c>
      <c r="BD18" s="124">
        <v>173</v>
      </c>
      <c r="BE18" s="124">
        <v>270</v>
      </c>
      <c r="BF18" s="124">
        <v>494</v>
      </c>
      <c r="BG18" s="124">
        <v>456</v>
      </c>
      <c r="BH18" s="124">
        <v>383</v>
      </c>
      <c r="BI18" s="124">
        <v>443</v>
      </c>
      <c r="BJ18" s="124">
        <v>436</v>
      </c>
      <c r="BK18" s="124">
        <v>456</v>
      </c>
      <c r="BL18" s="165">
        <v>344</v>
      </c>
      <c r="BM18" s="124">
        <v>351</v>
      </c>
      <c r="BN18" s="124">
        <v>349</v>
      </c>
      <c r="BO18" s="124">
        <v>414</v>
      </c>
      <c r="BP18" s="165">
        <v>473</v>
      </c>
      <c r="BQ18" s="124">
        <v>477</v>
      </c>
      <c r="BR18" s="124">
        <v>287</v>
      </c>
      <c r="BS18" s="124">
        <v>522</v>
      </c>
      <c r="BT18" s="165">
        <v>683</v>
      </c>
      <c r="BU18" s="124">
        <v>673</v>
      </c>
      <c r="BV18" s="124">
        <v>826</v>
      </c>
      <c r="BW18" s="124">
        <v>797</v>
      </c>
      <c r="BX18" s="165">
        <v>796</v>
      </c>
      <c r="BY18" s="124">
        <v>738</v>
      </c>
      <c r="BZ18" s="124">
        <v>874</v>
      </c>
      <c r="CA18" s="124">
        <v>910</v>
      </c>
      <c r="CB18" s="165">
        <v>802</v>
      </c>
      <c r="CC18" s="124">
        <v>922</v>
      </c>
      <c r="CD18" s="124">
        <v>947</v>
      </c>
      <c r="CE18" s="124">
        <v>1053</v>
      </c>
      <c r="CF18" s="165">
        <v>1076</v>
      </c>
      <c r="CG18" s="124">
        <v>1287</v>
      </c>
      <c r="CH18" s="124">
        <v>1655</v>
      </c>
      <c r="CI18" s="124">
        <v>1803</v>
      </c>
      <c r="CJ18" s="165">
        <v>1486</v>
      </c>
      <c r="CK18" s="124">
        <v>1258</v>
      </c>
      <c r="CL18" s="124">
        <v>1182</v>
      </c>
      <c r="CM18" s="124">
        <v>951</v>
      </c>
      <c r="CN18" s="165">
        <v>1011</v>
      </c>
      <c r="CO18" s="124">
        <v>1350</v>
      </c>
      <c r="CP18" s="124">
        <v>1322</v>
      </c>
      <c r="CQ18" s="124">
        <v>1293</v>
      </c>
      <c r="CR18" s="165">
        <v>1317</v>
      </c>
      <c r="CS18" s="124">
        <v>1404</v>
      </c>
      <c r="CT18" s="124">
        <v>1378</v>
      </c>
      <c r="CU18" s="124">
        <v>1550</v>
      </c>
      <c r="CV18" s="165">
        <v>1496</v>
      </c>
    </row>
    <row r="19" spans="1:100" ht="12.6" customHeight="1" x14ac:dyDescent="0.2">
      <c r="A19" s="434" t="str">
        <f>IF('1'!$A$1=1,B19,C19)</f>
        <v>loans</v>
      </c>
      <c r="B19" s="246" t="s">
        <v>14</v>
      </c>
      <c r="C19" s="280" t="s">
        <v>179</v>
      </c>
      <c r="D19" s="125">
        <v>0</v>
      </c>
      <c r="E19" s="125">
        <v>0</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c r="W19" s="125">
        <v>0</v>
      </c>
      <c r="X19" s="125">
        <v>0</v>
      </c>
      <c r="Y19" s="125">
        <v>0</v>
      </c>
      <c r="Z19" s="125">
        <v>0</v>
      </c>
      <c r="AA19" s="125">
        <v>0</v>
      </c>
      <c r="AB19" s="125">
        <v>0</v>
      </c>
      <c r="AC19" s="125">
        <v>0</v>
      </c>
      <c r="AD19" s="125">
        <v>0</v>
      </c>
      <c r="AE19" s="125">
        <v>0</v>
      </c>
      <c r="AF19" s="125">
        <v>0</v>
      </c>
      <c r="AG19" s="125">
        <v>0</v>
      </c>
      <c r="AH19" s="125">
        <v>0</v>
      </c>
      <c r="AI19" s="125">
        <v>0</v>
      </c>
      <c r="AJ19" s="125">
        <v>0</v>
      </c>
      <c r="AK19" s="125">
        <v>0</v>
      </c>
      <c r="AL19" s="125">
        <v>0</v>
      </c>
      <c r="AM19" s="125">
        <v>0</v>
      </c>
      <c r="AN19" s="125">
        <v>0</v>
      </c>
      <c r="AO19" s="125">
        <v>0</v>
      </c>
      <c r="AP19" s="125">
        <v>0</v>
      </c>
      <c r="AQ19" s="125">
        <v>0</v>
      </c>
      <c r="AR19" s="125">
        <v>0</v>
      </c>
      <c r="AS19" s="125">
        <v>0</v>
      </c>
      <c r="AT19" s="125">
        <v>0</v>
      </c>
      <c r="AU19" s="125">
        <v>0</v>
      </c>
      <c r="AV19" s="125">
        <v>0</v>
      </c>
      <c r="AW19" s="125">
        <v>0</v>
      </c>
      <c r="AX19" s="125">
        <v>0</v>
      </c>
      <c r="AY19" s="125">
        <v>0</v>
      </c>
      <c r="AZ19" s="125">
        <v>0</v>
      </c>
      <c r="BA19" s="125">
        <v>0</v>
      </c>
      <c r="BB19" s="125">
        <v>0</v>
      </c>
      <c r="BC19" s="125">
        <v>0</v>
      </c>
      <c r="BD19" s="125">
        <v>0</v>
      </c>
      <c r="BE19" s="125">
        <v>0</v>
      </c>
      <c r="BF19" s="125">
        <v>0</v>
      </c>
      <c r="BG19" s="125">
        <v>0</v>
      </c>
      <c r="BH19" s="125">
        <v>0</v>
      </c>
      <c r="BI19" s="125">
        <v>0</v>
      </c>
      <c r="BJ19" s="125">
        <v>0</v>
      </c>
      <c r="BK19" s="125">
        <v>0</v>
      </c>
      <c r="BL19" s="169">
        <v>0</v>
      </c>
      <c r="BM19" s="125">
        <v>0</v>
      </c>
      <c r="BN19" s="125">
        <v>0</v>
      </c>
      <c r="BO19" s="125">
        <v>0</v>
      </c>
      <c r="BP19" s="169">
        <v>0</v>
      </c>
      <c r="BQ19" s="125">
        <v>0</v>
      </c>
      <c r="BR19" s="125">
        <v>0</v>
      </c>
      <c r="BS19" s="125">
        <v>0</v>
      </c>
      <c r="BT19" s="169">
        <v>0</v>
      </c>
      <c r="BU19" s="125">
        <v>0</v>
      </c>
      <c r="BV19" s="125">
        <v>0</v>
      </c>
      <c r="BW19" s="125">
        <v>0</v>
      </c>
      <c r="BX19" s="169">
        <v>0</v>
      </c>
      <c r="BY19" s="125">
        <v>0</v>
      </c>
      <c r="BZ19" s="125">
        <v>0</v>
      </c>
      <c r="CA19" s="125">
        <v>0</v>
      </c>
      <c r="CB19" s="169">
        <v>0</v>
      </c>
      <c r="CC19" s="125">
        <v>0</v>
      </c>
      <c r="CD19" s="125">
        <v>2</v>
      </c>
      <c r="CE19" s="125">
        <v>6</v>
      </c>
      <c r="CF19" s="169">
        <v>6</v>
      </c>
      <c r="CG19" s="125">
        <v>15</v>
      </c>
      <c r="CH19" s="125">
        <v>13</v>
      </c>
      <c r="CI19" s="125">
        <v>13</v>
      </c>
      <c r="CJ19" s="169">
        <v>17</v>
      </c>
      <c r="CK19" s="125">
        <v>15</v>
      </c>
      <c r="CL19" s="125">
        <v>14</v>
      </c>
      <c r="CM19" s="125">
        <v>14</v>
      </c>
      <c r="CN19" s="169">
        <v>14</v>
      </c>
      <c r="CO19" s="125">
        <v>14</v>
      </c>
      <c r="CP19" s="125">
        <v>14</v>
      </c>
      <c r="CQ19" s="125">
        <v>14</v>
      </c>
      <c r="CR19" s="169">
        <v>14</v>
      </c>
      <c r="CS19" s="125">
        <v>14</v>
      </c>
      <c r="CT19" s="125">
        <v>14</v>
      </c>
      <c r="CU19" s="125">
        <v>14</v>
      </c>
      <c r="CV19" s="169">
        <v>14</v>
      </c>
    </row>
    <row r="20" spans="1:100" ht="19.2" customHeight="1" x14ac:dyDescent="0.2">
      <c r="A20" s="20" t="str">
        <f>IF('1'!$A$1=1,B20,C20)</f>
        <v>trade credits (receivable)</v>
      </c>
      <c r="B20" s="280" t="s">
        <v>4</v>
      </c>
      <c r="C20" s="280" t="s">
        <v>180</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381</v>
      </c>
      <c r="AW20" s="125">
        <v>278</v>
      </c>
      <c r="AX20" s="125">
        <v>235</v>
      </c>
      <c r="AY20" s="125">
        <v>247</v>
      </c>
      <c r="AZ20" s="125">
        <v>155</v>
      </c>
      <c r="BA20" s="125">
        <v>155</v>
      </c>
      <c r="BB20" s="125">
        <v>184</v>
      </c>
      <c r="BC20" s="125">
        <v>248</v>
      </c>
      <c r="BD20" s="125">
        <v>173</v>
      </c>
      <c r="BE20" s="125">
        <v>270</v>
      </c>
      <c r="BF20" s="125">
        <v>494</v>
      </c>
      <c r="BG20" s="125">
        <v>456</v>
      </c>
      <c r="BH20" s="125">
        <v>383</v>
      </c>
      <c r="BI20" s="125">
        <v>443</v>
      </c>
      <c r="BJ20" s="125">
        <v>436</v>
      </c>
      <c r="BK20" s="125">
        <v>456</v>
      </c>
      <c r="BL20" s="169">
        <v>344</v>
      </c>
      <c r="BM20" s="125">
        <v>351</v>
      </c>
      <c r="BN20" s="125">
        <v>349</v>
      </c>
      <c r="BO20" s="125">
        <v>414</v>
      </c>
      <c r="BP20" s="169">
        <v>473</v>
      </c>
      <c r="BQ20" s="125">
        <v>477</v>
      </c>
      <c r="BR20" s="125">
        <v>287</v>
      </c>
      <c r="BS20" s="125">
        <v>522</v>
      </c>
      <c r="BT20" s="169">
        <v>683</v>
      </c>
      <c r="BU20" s="125">
        <v>673</v>
      </c>
      <c r="BV20" s="125">
        <v>826</v>
      </c>
      <c r="BW20" s="125">
        <v>797</v>
      </c>
      <c r="BX20" s="169">
        <v>796</v>
      </c>
      <c r="BY20" s="125">
        <v>738</v>
      </c>
      <c r="BZ20" s="125">
        <v>874</v>
      </c>
      <c r="CA20" s="125">
        <v>910</v>
      </c>
      <c r="CB20" s="169">
        <v>802</v>
      </c>
      <c r="CC20" s="125">
        <v>922</v>
      </c>
      <c r="CD20" s="125">
        <v>945</v>
      </c>
      <c r="CE20" s="125">
        <v>1047</v>
      </c>
      <c r="CF20" s="169">
        <v>1070</v>
      </c>
      <c r="CG20" s="125">
        <v>1272</v>
      </c>
      <c r="CH20" s="125">
        <v>1642</v>
      </c>
      <c r="CI20" s="125">
        <v>1790</v>
      </c>
      <c r="CJ20" s="169">
        <v>1469</v>
      </c>
      <c r="CK20" s="125">
        <v>1243</v>
      </c>
      <c r="CL20" s="125">
        <v>1168</v>
      </c>
      <c r="CM20" s="125">
        <v>937</v>
      </c>
      <c r="CN20" s="169">
        <v>997</v>
      </c>
      <c r="CO20" s="125">
        <v>1336</v>
      </c>
      <c r="CP20" s="125">
        <v>1308</v>
      </c>
      <c r="CQ20" s="125">
        <v>1279</v>
      </c>
      <c r="CR20" s="169">
        <v>1303</v>
      </c>
      <c r="CS20" s="125">
        <v>1390</v>
      </c>
      <c r="CT20" s="125">
        <v>1364</v>
      </c>
      <c r="CU20" s="125">
        <v>1536</v>
      </c>
      <c r="CV20" s="169">
        <v>1482</v>
      </c>
    </row>
    <row r="21" spans="1:100" ht="20.100000000000001" customHeight="1" x14ac:dyDescent="0.2">
      <c r="A21" s="67" t="str">
        <f>IF('1'!$A$1=1,B21,C21)</f>
        <v>II.L Net incurrence of liabilities (II.L1 + II.L2)</v>
      </c>
      <c r="B21" s="332" t="s">
        <v>92</v>
      </c>
      <c r="C21" s="332" t="s">
        <v>253</v>
      </c>
      <c r="D21" s="122">
        <v>3713</v>
      </c>
      <c r="E21" s="122">
        <v>3890</v>
      </c>
      <c r="F21" s="122">
        <v>4216</v>
      </c>
      <c r="G21" s="122">
        <v>4346</v>
      </c>
      <c r="H21" s="122">
        <v>4615</v>
      </c>
      <c r="I21" s="122">
        <v>4729</v>
      </c>
      <c r="J21" s="122">
        <v>4894</v>
      </c>
      <c r="K21" s="122">
        <v>5033</v>
      </c>
      <c r="L21" s="122">
        <v>5667</v>
      </c>
      <c r="M21" s="122">
        <v>5934</v>
      </c>
      <c r="N21" s="122">
        <v>6482</v>
      </c>
      <c r="O21" s="122">
        <v>6914</v>
      </c>
      <c r="P21" s="122">
        <v>7292</v>
      </c>
      <c r="Q21" s="122">
        <v>7600</v>
      </c>
      <c r="R21" s="122">
        <v>8155</v>
      </c>
      <c r="S21" s="122">
        <v>8531</v>
      </c>
      <c r="T21" s="122">
        <v>9261</v>
      </c>
      <c r="U21" s="122">
        <v>9437</v>
      </c>
      <c r="V21" s="122">
        <v>9700</v>
      </c>
      <c r="W21" s="122">
        <v>10372</v>
      </c>
      <c r="X21" s="122">
        <v>15811</v>
      </c>
      <c r="Y21" s="122">
        <v>16816</v>
      </c>
      <c r="Z21" s="122">
        <v>18042</v>
      </c>
      <c r="AA21" s="122">
        <v>19161</v>
      </c>
      <c r="AB21" s="122">
        <v>20338</v>
      </c>
      <c r="AC21" s="122">
        <v>21554</v>
      </c>
      <c r="AD21" s="122">
        <v>23085</v>
      </c>
      <c r="AE21" s="122">
        <v>26289</v>
      </c>
      <c r="AF21" s="122">
        <v>32656</v>
      </c>
      <c r="AG21" s="122">
        <v>34838</v>
      </c>
      <c r="AH21" s="122">
        <v>37074</v>
      </c>
      <c r="AI21" s="122">
        <v>39301</v>
      </c>
      <c r="AJ21" s="122">
        <v>36596</v>
      </c>
      <c r="AK21" s="122">
        <v>36788</v>
      </c>
      <c r="AL21" s="122">
        <v>38782</v>
      </c>
      <c r="AM21" s="122">
        <v>39532</v>
      </c>
      <c r="AN21" s="122">
        <v>33099</v>
      </c>
      <c r="AO21" s="122">
        <v>39040.6351</v>
      </c>
      <c r="AP21" s="122">
        <v>34952.055499999988</v>
      </c>
      <c r="AQ21" s="122">
        <v>39115.322800000009</v>
      </c>
      <c r="AR21" s="122">
        <v>38174.225600000005</v>
      </c>
      <c r="AS21" s="122">
        <v>39701</v>
      </c>
      <c r="AT21" s="122">
        <v>39377</v>
      </c>
      <c r="AU21" s="122">
        <v>39173</v>
      </c>
      <c r="AV21" s="122">
        <v>43114</v>
      </c>
      <c r="AW21" s="122">
        <v>46374</v>
      </c>
      <c r="AX21" s="122">
        <v>46365</v>
      </c>
      <c r="AY21" s="122">
        <v>46229</v>
      </c>
      <c r="AZ21" s="122">
        <v>49493</v>
      </c>
      <c r="BA21" s="122">
        <v>49312</v>
      </c>
      <c r="BB21" s="122">
        <v>50216</v>
      </c>
      <c r="BC21" s="122">
        <v>51832</v>
      </c>
      <c r="BD21" s="122">
        <v>53136.278999999995</v>
      </c>
      <c r="BE21" s="122">
        <v>47003.978999999999</v>
      </c>
      <c r="BF21" s="122">
        <v>45472.779000000002</v>
      </c>
      <c r="BG21" s="122">
        <v>42411.578999999998</v>
      </c>
      <c r="BH21" s="122">
        <v>46067.7</v>
      </c>
      <c r="BI21" s="122">
        <v>42232.449779361312</v>
      </c>
      <c r="BJ21" s="122">
        <v>47525.346406114193</v>
      </c>
      <c r="BK21" s="122">
        <v>48262.673758535318</v>
      </c>
      <c r="BL21" s="122">
        <v>44840.672049340297</v>
      </c>
      <c r="BM21" s="122">
        <v>45023.823228662019</v>
      </c>
      <c r="BN21" s="122">
        <v>46670.581985600416</v>
      </c>
      <c r="BO21" s="122">
        <v>47371.391115948936</v>
      </c>
      <c r="BP21" s="122">
        <v>46464</v>
      </c>
      <c r="BQ21" s="122">
        <v>48129.772227417518</v>
      </c>
      <c r="BR21" s="122">
        <v>49344.757609730979</v>
      </c>
      <c r="BS21" s="122">
        <v>49486.607130748191</v>
      </c>
      <c r="BT21" s="122">
        <v>48185</v>
      </c>
      <c r="BU21" s="122">
        <v>49560</v>
      </c>
      <c r="BV21" s="122">
        <v>49228</v>
      </c>
      <c r="BW21" s="122">
        <v>47144</v>
      </c>
      <c r="BX21" s="122">
        <v>47410</v>
      </c>
      <c r="BY21" s="122">
        <v>47303</v>
      </c>
      <c r="BZ21" s="122">
        <v>49426</v>
      </c>
      <c r="CA21" s="122">
        <v>51782</v>
      </c>
      <c r="CB21" s="122">
        <v>53391</v>
      </c>
      <c r="CC21" s="122">
        <v>48457</v>
      </c>
      <c r="CD21" s="122">
        <v>51712</v>
      </c>
      <c r="CE21" s="122">
        <v>51094</v>
      </c>
      <c r="CF21" s="122">
        <v>52076</v>
      </c>
      <c r="CG21" s="122">
        <v>56079</v>
      </c>
      <c r="CH21" s="122">
        <v>58690</v>
      </c>
      <c r="CI21" s="122">
        <v>61597.03</v>
      </c>
      <c r="CJ21" s="122">
        <v>65949</v>
      </c>
      <c r="CK21" s="122">
        <v>57669.72</v>
      </c>
      <c r="CL21" s="122">
        <v>57647.972000000002</v>
      </c>
      <c r="CM21" s="122">
        <v>51092</v>
      </c>
      <c r="CN21" s="122">
        <v>52164</v>
      </c>
      <c r="CO21" s="122">
        <v>53651</v>
      </c>
      <c r="CP21" s="122">
        <v>54534</v>
      </c>
      <c r="CQ21" s="122">
        <v>55656</v>
      </c>
      <c r="CR21" s="122">
        <v>55980</v>
      </c>
      <c r="CS21" s="122">
        <v>56616</v>
      </c>
      <c r="CT21" s="122">
        <v>56300</v>
      </c>
      <c r="CU21" s="122">
        <v>56183</v>
      </c>
      <c r="CV21" s="122">
        <v>55421</v>
      </c>
    </row>
    <row r="22" spans="1:100" s="81" customFormat="1" ht="17.399999999999999" customHeight="1" x14ac:dyDescent="0.2">
      <c r="A22" s="432" t="str">
        <f>IF('1'!$A$1=1,B22,C22)</f>
        <v>II.L1 Equity and investment fund shares (2)</v>
      </c>
      <c r="B22" s="292" t="s">
        <v>375</v>
      </c>
      <c r="C22" s="292" t="s">
        <v>319</v>
      </c>
      <c r="D22" s="125">
        <v>3633</v>
      </c>
      <c r="E22" s="125">
        <v>3806</v>
      </c>
      <c r="F22" s="125">
        <v>4133</v>
      </c>
      <c r="G22" s="125">
        <v>4260</v>
      </c>
      <c r="H22" s="125">
        <v>4518</v>
      </c>
      <c r="I22" s="125">
        <v>4630</v>
      </c>
      <c r="J22" s="125">
        <v>4792</v>
      </c>
      <c r="K22" s="125">
        <v>4922</v>
      </c>
      <c r="L22" s="125">
        <v>5391</v>
      </c>
      <c r="M22" s="125">
        <v>5639</v>
      </c>
      <c r="N22" s="125">
        <v>6150</v>
      </c>
      <c r="O22" s="125">
        <v>6536</v>
      </c>
      <c r="P22" s="125">
        <v>6878</v>
      </c>
      <c r="Q22" s="125">
        <v>7174</v>
      </c>
      <c r="R22" s="125">
        <v>7524</v>
      </c>
      <c r="S22" s="125">
        <v>7909</v>
      </c>
      <c r="T22" s="125">
        <v>8702</v>
      </c>
      <c r="U22" s="125">
        <v>8927</v>
      </c>
      <c r="V22" s="125">
        <v>9195</v>
      </c>
      <c r="W22" s="125">
        <v>9635</v>
      </c>
      <c r="X22" s="125">
        <v>14977</v>
      </c>
      <c r="Y22" s="125">
        <v>15920</v>
      </c>
      <c r="Z22" s="125">
        <v>16701</v>
      </c>
      <c r="AA22" s="125">
        <v>17495</v>
      </c>
      <c r="AB22" s="125">
        <v>18395</v>
      </c>
      <c r="AC22" s="125">
        <v>19464</v>
      </c>
      <c r="AD22" s="125">
        <v>20923</v>
      </c>
      <c r="AE22" s="125">
        <v>22966</v>
      </c>
      <c r="AF22" s="125">
        <v>29275</v>
      </c>
      <c r="AG22" s="125">
        <v>31205</v>
      </c>
      <c r="AH22" s="125">
        <v>33148</v>
      </c>
      <c r="AI22" s="125">
        <v>34451</v>
      </c>
      <c r="AJ22" s="125">
        <v>32263</v>
      </c>
      <c r="AK22" s="125">
        <v>32514</v>
      </c>
      <c r="AL22" s="125">
        <v>33738</v>
      </c>
      <c r="AM22" s="125">
        <v>34287</v>
      </c>
      <c r="AN22" s="125">
        <v>27985</v>
      </c>
      <c r="AO22" s="125">
        <v>34017.6351</v>
      </c>
      <c r="AP22" s="125">
        <v>29801.055499999991</v>
      </c>
      <c r="AQ22" s="125">
        <v>33678.322800000009</v>
      </c>
      <c r="AR22" s="125">
        <v>32281.225600000009</v>
      </c>
      <c r="AS22" s="125">
        <v>33590</v>
      </c>
      <c r="AT22" s="125">
        <v>32883</v>
      </c>
      <c r="AU22" s="125">
        <v>32334</v>
      </c>
      <c r="AV22" s="125">
        <v>34794</v>
      </c>
      <c r="AW22" s="125">
        <v>37176</v>
      </c>
      <c r="AX22" s="125">
        <v>36570</v>
      </c>
      <c r="AY22" s="125">
        <v>35682</v>
      </c>
      <c r="AZ22" s="125">
        <v>39048</v>
      </c>
      <c r="BA22" s="125">
        <v>38634</v>
      </c>
      <c r="BB22" s="125">
        <v>39437</v>
      </c>
      <c r="BC22" s="125">
        <v>40698</v>
      </c>
      <c r="BD22" s="125">
        <v>41951.278999999995</v>
      </c>
      <c r="BE22" s="125">
        <v>35450.978999999999</v>
      </c>
      <c r="BF22" s="125">
        <v>34132.779000000002</v>
      </c>
      <c r="BG22" s="125">
        <v>32481.578999999998</v>
      </c>
      <c r="BH22" s="125">
        <v>36810.699999999997</v>
      </c>
      <c r="BI22" s="125">
        <v>28462.449779361315</v>
      </c>
      <c r="BJ22" s="125">
        <v>33526.346406114193</v>
      </c>
      <c r="BK22" s="125">
        <v>34752.673758535318</v>
      </c>
      <c r="BL22" s="169">
        <v>31708.672049340301</v>
      </c>
      <c r="BM22" s="125">
        <v>31861.823228662019</v>
      </c>
      <c r="BN22" s="125">
        <v>33459.581985600416</v>
      </c>
      <c r="BO22" s="125">
        <v>33892.391115948936</v>
      </c>
      <c r="BP22" s="169">
        <v>33092</v>
      </c>
      <c r="BQ22" s="125">
        <v>34482.772227417518</v>
      </c>
      <c r="BR22" s="125">
        <v>35767.757609730979</v>
      </c>
      <c r="BS22" s="125">
        <v>35675.607130748191</v>
      </c>
      <c r="BT22" s="169">
        <v>34036</v>
      </c>
      <c r="BU22" s="125">
        <v>35192</v>
      </c>
      <c r="BV22" s="125">
        <v>34787</v>
      </c>
      <c r="BW22" s="125">
        <v>32327</v>
      </c>
      <c r="BX22" s="169">
        <v>32972</v>
      </c>
      <c r="BY22" s="125">
        <v>33249</v>
      </c>
      <c r="BZ22" s="125">
        <v>34877</v>
      </c>
      <c r="CA22" s="125">
        <v>36766</v>
      </c>
      <c r="CB22" s="169">
        <v>38244</v>
      </c>
      <c r="CC22" s="125">
        <v>32739</v>
      </c>
      <c r="CD22" s="125">
        <v>34776</v>
      </c>
      <c r="CE22" s="125">
        <v>33546</v>
      </c>
      <c r="CF22" s="169">
        <v>34534</v>
      </c>
      <c r="CG22" s="125">
        <v>36819</v>
      </c>
      <c r="CH22" s="125">
        <v>39128</v>
      </c>
      <c r="CI22" s="125">
        <v>41355.03</v>
      </c>
      <c r="CJ22" s="169">
        <v>43819</v>
      </c>
      <c r="CK22" s="125">
        <v>37000.720000000001</v>
      </c>
      <c r="CL22" s="125">
        <v>37071.972000000002</v>
      </c>
      <c r="CM22" s="125">
        <v>30835</v>
      </c>
      <c r="CN22" s="169">
        <v>31585</v>
      </c>
      <c r="CO22" s="125">
        <v>32899</v>
      </c>
      <c r="CP22" s="125">
        <v>33499</v>
      </c>
      <c r="CQ22" s="125">
        <v>34839</v>
      </c>
      <c r="CR22" s="169">
        <v>34808</v>
      </c>
      <c r="CS22" s="125">
        <v>35339</v>
      </c>
      <c r="CT22" s="125">
        <v>34980</v>
      </c>
      <c r="CU22" s="125">
        <v>34835</v>
      </c>
      <c r="CV22" s="169">
        <v>34306</v>
      </c>
    </row>
    <row r="23" spans="1:100" s="81" customFormat="1" ht="17.399999999999999" hidden="1" customHeight="1" x14ac:dyDescent="0.2">
      <c r="A23" s="433"/>
      <c r="B23" s="373" t="s">
        <v>389</v>
      </c>
      <c r="C23" s="376" t="s">
        <v>392</v>
      </c>
      <c r="D23" s="377">
        <v>48</v>
      </c>
      <c r="E23" s="377">
        <v>48</v>
      </c>
      <c r="F23" s="377">
        <v>46</v>
      </c>
      <c r="G23" s="377">
        <v>53</v>
      </c>
      <c r="H23" s="377">
        <v>169</v>
      </c>
      <c r="I23" s="377">
        <v>166</v>
      </c>
      <c r="J23" s="377">
        <v>167</v>
      </c>
      <c r="K23" s="377">
        <v>125</v>
      </c>
      <c r="L23" s="377">
        <v>164</v>
      </c>
      <c r="M23" s="377">
        <v>190</v>
      </c>
      <c r="N23" s="377">
        <v>180</v>
      </c>
      <c r="O23" s="377">
        <v>205</v>
      </c>
      <c r="P23" s="377">
        <v>230</v>
      </c>
      <c r="Q23" s="377">
        <v>240</v>
      </c>
      <c r="R23" s="377">
        <v>335</v>
      </c>
      <c r="S23" s="377">
        <v>333</v>
      </c>
      <c r="T23" s="377">
        <v>349</v>
      </c>
      <c r="U23" s="377">
        <v>341</v>
      </c>
      <c r="V23" s="377">
        <v>339</v>
      </c>
      <c r="W23" s="377">
        <v>356</v>
      </c>
      <c r="X23" s="377">
        <v>498</v>
      </c>
      <c r="Y23" s="377">
        <v>503</v>
      </c>
      <c r="Z23" s="377">
        <v>653</v>
      </c>
      <c r="AA23" s="377">
        <v>585</v>
      </c>
      <c r="AB23" s="377">
        <v>774</v>
      </c>
      <c r="AC23" s="377">
        <v>514</v>
      </c>
      <c r="AD23" s="377">
        <v>856</v>
      </c>
      <c r="AE23" s="377">
        <v>616</v>
      </c>
      <c r="AF23" s="377">
        <v>1131</v>
      </c>
      <c r="AG23" s="377">
        <v>2352</v>
      </c>
      <c r="AH23" s="377">
        <v>2187</v>
      </c>
      <c r="AI23" s="377">
        <v>2087</v>
      </c>
      <c r="AJ23" s="377">
        <v>2110</v>
      </c>
      <c r="AK23" s="377">
        <v>2207</v>
      </c>
      <c r="AL23" s="377">
        <v>2396</v>
      </c>
      <c r="AM23" s="377">
        <v>2128</v>
      </c>
      <c r="AN23" s="377">
        <v>2248</v>
      </c>
      <c r="AO23" s="377">
        <v>2265.6351000000013</v>
      </c>
      <c r="AP23" s="377">
        <v>2258.0554999999904</v>
      </c>
      <c r="AQ23" s="377">
        <v>2502.3228000000072</v>
      </c>
      <c r="AR23" s="377">
        <v>2540.2256000000089</v>
      </c>
      <c r="AS23" s="377">
        <v>2322</v>
      </c>
      <c r="AT23" s="377">
        <v>2364</v>
      </c>
      <c r="AU23" s="377">
        <v>2380</v>
      </c>
      <c r="AV23" s="377">
        <v>2391</v>
      </c>
      <c r="AW23" s="377">
        <v>2544</v>
      </c>
      <c r="AX23" s="377">
        <v>2581</v>
      </c>
      <c r="AY23" s="377">
        <v>2616</v>
      </c>
      <c r="AZ23" s="377">
        <v>2775</v>
      </c>
      <c r="BA23" s="377">
        <v>3005</v>
      </c>
      <c r="BB23" s="377">
        <v>3065</v>
      </c>
      <c r="BC23" s="377">
        <v>3076</v>
      </c>
      <c r="BD23" s="377">
        <v>3109</v>
      </c>
      <c r="BE23" s="377">
        <v>2416</v>
      </c>
      <c r="BF23" s="377">
        <v>2368</v>
      </c>
      <c r="BG23" s="377">
        <v>2317</v>
      </c>
      <c r="BH23" s="377">
        <v>2271</v>
      </c>
      <c r="BI23" s="377">
        <v>1423.4497793613141</v>
      </c>
      <c r="BJ23" s="377">
        <v>1715.3464061141949</v>
      </c>
      <c r="BK23" s="377">
        <v>1622.6737585353171</v>
      </c>
      <c r="BL23" s="377">
        <v>1517.6720493403013</v>
      </c>
      <c r="BM23" s="377">
        <v>1056.8232286620187</v>
      </c>
      <c r="BN23" s="377">
        <v>1075.5819856004146</v>
      </c>
      <c r="BO23" s="377">
        <v>1227.3911159489367</v>
      </c>
      <c r="BP23" s="377">
        <v>1773.3734309837419</v>
      </c>
      <c r="BQ23" s="377">
        <v>1084.7722274175203</v>
      </c>
      <c r="BR23" s="377">
        <v>1112.7576097309798</v>
      </c>
      <c r="BS23" s="377">
        <v>1120.6071307481889</v>
      </c>
      <c r="BT23" s="377">
        <v>1309.4433760068123</v>
      </c>
      <c r="BU23" s="377">
        <v>1171.0977454004342</v>
      </c>
      <c r="BV23" s="377">
        <v>1177.6538303906536</v>
      </c>
      <c r="BW23" s="377">
        <v>1125.8684953933421</v>
      </c>
      <c r="BX23" s="377">
        <v>932.62731120499484</v>
      </c>
      <c r="BY23" s="377">
        <v>873.20152845786561</v>
      </c>
      <c r="BZ23" s="377">
        <v>946.76529348273561</v>
      </c>
      <c r="CA23" s="377">
        <v>981.16641333632333</v>
      </c>
      <c r="CB23" s="377">
        <v>1034.217932804755</v>
      </c>
      <c r="CC23" s="377">
        <v>878.16169484881357</v>
      </c>
      <c r="CD23" s="377">
        <v>932.47711691055929</v>
      </c>
      <c r="CE23" s="377">
        <v>900.92948135793131</v>
      </c>
      <c r="CF23" s="377">
        <v>905.23160009336971</v>
      </c>
      <c r="CG23" s="377">
        <v>893.64547143287473</v>
      </c>
      <c r="CH23" s="377">
        <v>921.56012407870003</v>
      </c>
      <c r="CI23" s="377">
        <v>978.78902393137014</v>
      </c>
      <c r="CJ23" s="377">
        <v>1201</v>
      </c>
      <c r="CK23" s="377">
        <v>506</v>
      </c>
      <c r="CL23" s="377">
        <v>492</v>
      </c>
      <c r="CM23" s="377">
        <v>392</v>
      </c>
      <c r="CN23" s="377">
        <v>399</v>
      </c>
      <c r="CO23" s="377">
        <v>494</v>
      </c>
      <c r="CP23" s="378">
        <v>504</v>
      </c>
      <c r="CQ23" s="378">
        <v>539</v>
      </c>
      <c r="CR23" s="378">
        <v>730</v>
      </c>
      <c r="CS23" s="377">
        <v>816</v>
      </c>
      <c r="CT23" s="377">
        <v>830</v>
      </c>
      <c r="CU23" s="377">
        <v>893</v>
      </c>
      <c r="CV23" s="378">
        <v>890</v>
      </c>
    </row>
    <row r="24" spans="1:100" s="81" customFormat="1" ht="17.399999999999999" hidden="1" customHeight="1" x14ac:dyDescent="0.2">
      <c r="A24" s="433"/>
      <c r="B24" s="373" t="s">
        <v>390</v>
      </c>
      <c r="C24" s="380" t="s">
        <v>391</v>
      </c>
      <c r="D24" s="377">
        <v>3585</v>
      </c>
      <c r="E24" s="377">
        <v>3758</v>
      </c>
      <c r="F24" s="377">
        <v>4087</v>
      </c>
      <c r="G24" s="377">
        <v>4207</v>
      </c>
      <c r="H24" s="377">
        <v>4349</v>
      </c>
      <c r="I24" s="377">
        <v>4464</v>
      </c>
      <c r="J24" s="377">
        <v>4625</v>
      </c>
      <c r="K24" s="377">
        <v>4797</v>
      </c>
      <c r="L24" s="377">
        <v>5227</v>
      </c>
      <c r="M24" s="377">
        <v>5449</v>
      </c>
      <c r="N24" s="377">
        <v>5970</v>
      </c>
      <c r="O24" s="377">
        <v>6331</v>
      </c>
      <c r="P24" s="377">
        <v>6648</v>
      </c>
      <c r="Q24" s="377">
        <v>6934</v>
      </c>
      <c r="R24" s="377">
        <v>7189</v>
      </c>
      <c r="S24" s="377">
        <v>7576</v>
      </c>
      <c r="T24" s="377">
        <v>8353</v>
      </c>
      <c r="U24" s="377">
        <v>8586</v>
      </c>
      <c r="V24" s="377">
        <v>8856</v>
      </c>
      <c r="W24" s="377">
        <v>9279</v>
      </c>
      <c r="X24" s="377">
        <v>14479</v>
      </c>
      <c r="Y24" s="377">
        <v>15417</v>
      </c>
      <c r="Z24" s="377">
        <v>16048</v>
      </c>
      <c r="AA24" s="377">
        <v>16910</v>
      </c>
      <c r="AB24" s="377">
        <v>17621</v>
      </c>
      <c r="AC24" s="377">
        <v>18950</v>
      </c>
      <c r="AD24" s="377">
        <v>20067</v>
      </c>
      <c r="AE24" s="377">
        <v>22350</v>
      </c>
      <c r="AF24" s="377">
        <v>28144</v>
      </c>
      <c r="AG24" s="377">
        <v>28853</v>
      </c>
      <c r="AH24" s="377">
        <v>30961</v>
      </c>
      <c r="AI24" s="377">
        <v>32364</v>
      </c>
      <c r="AJ24" s="377">
        <v>30153</v>
      </c>
      <c r="AK24" s="377">
        <v>30307</v>
      </c>
      <c r="AL24" s="377">
        <v>31342</v>
      </c>
      <c r="AM24" s="377">
        <v>32159</v>
      </c>
      <c r="AN24" s="377">
        <v>25737</v>
      </c>
      <c r="AO24" s="377">
        <v>31752</v>
      </c>
      <c r="AP24" s="377">
        <v>27543</v>
      </c>
      <c r="AQ24" s="377">
        <v>31176</v>
      </c>
      <c r="AR24" s="377">
        <v>29741</v>
      </c>
      <c r="AS24" s="377">
        <v>31268</v>
      </c>
      <c r="AT24" s="377">
        <v>30519</v>
      </c>
      <c r="AU24" s="377">
        <v>29954</v>
      </c>
      <c r="AV24" s="377">
        <v>32403</v>
      </c>
      <c r="AW24" s="377">
        <v>34632</v>
      </c>
      <c r="AX24" s="377">
        <v>33989</v>
      </c>
      <c r="AY24" s="377">
        <v>33066</v>
      </c>
      <c r="AZ24" s="377">
        <v>36273</v>
      </c>
      <c r="BA24" s="377">
        <v>35629</v>
      </c>
      <c r="BB24" s="377">
        <v>36372</v>
      </c>
      <c r="BC24" s="377">
        <v>37622</v>
      </c>
      <c r="BD24" s="377">
        <v>38842.278999999995</v>
      </c>
      <c r="BE24" s="377">
        <v>33034.978999999999</v>
      </c>
      <c r="BF24" s="377">
        <v>31764.779000000002</v>
      </c>
      <c r="BG24" s="377">
        <v>30164.578999999998</v>
      </c>
      <c r="BH24" s="377">
        <v>34539.699999999997</v>
      </c>
      <c r="BI24" s="377">
        <v>27039</v>
      </c>
      <c r="BJ24" s="377">
        <v>31811</v>
      </c>
      <c r="BK24" s="377">
        <v>33130</v>
      </c>
      <c r="BL24" s="377">
        <v>30191</v>
      </c>
      <c r="BM24" s="377">
        <v>30805</v>
      </c>
      <c r="BN24" s="377">
        <v>32384</v>
      </c>
      <c r="BO24" s="377">
        <v>32665</v>
      </c>
      <c r="BP24" s="377">
        <v>31318.626569016258</v>
      </c>
      <c r="BQ24" s="377">
        <v>33398</v>
      </c>
      <c r="BR24" s="377">
        <v>34655</v>
      </c>
      <c r="BS24" s="377">
        <v>34555</v>
      </c>
      <c r="BT24" s="377">
        <v>32726.556623993187</v>
      </c>
      <c r="BU24" s="377">
        <v>34020.902254599569</v>
      </c>
      <c r="BV24" s="377">
        <v>33609.346169609344</v>
      </c>
      <c r="BW24" s="377">
        <v>31201.131504606659</v>
      </c>
      <c r="BX24" s="377">
        <v>32039.372688795003</v>
      </c>
      <c r="BY24" s="377">
        <v>32375.798471542133</v>
      </c>
      <c r="BZ24" s="377">
        <v>33930.234706517265</v>
      </c>
      <c r="CA24" s="377">
        <v>35784.833586663677</v>
      </c>
      <c r="CB24" s="377">
        <v>37209.782067195243</v>
      </c>
      <c r="CC24" s="377">
        <v>31860.838305151185</v>
      </c>
      <c r="CD24" s="377">
        <v>33843.522883089441</v>
      </c>
      <c r="CE24" s="377">
        <v>32645.070518642067</v>
      </c>
      <c r="CF24" s="377">
        <v>33628.768399906628</v>
      </c>
      <c r="CG24" s="377">
        <v>35925.354528567128</v>
      </c>
      <c r="CH24" s="377">
        <v>38206.4398759213</v>
      </c>
      <c r="CI24" s="377">
        <v>40376.240976068628</v>
      </c>
      <c r="CJ24" s="377">
        <v>42618</v>
      </c>
      <c r="CK24" s="377">
        <v>36494.720000000001</v>
      </c>
      <c r="CL24" s="377">
        <v>36579.972000000002</v>
      </c>
      <c r="CM24" s="377">
        <v>30443</v>
      </c>
      <c r="CN24" s="377">
        <v>31186</v>
      </c>
      <c r="CO24" s="377">
        <v>32405</v>
      </c>
      <c r="CP24" s="378">
        <v>32995</v>
      </c>
      <c r="CQ24" s="378">
        <v>34300</v>
      </c>
      <c r="CR24" s="378">
        <v>34078</v>
      </c>
      <c r="CS24" s="377">
        <v>34523</v>
      </c>
      <c r="CT24" s="377">
        <v>34150</v>
      </c>
      <c r="CU24" s="377">
        <v>33942</v>
      </c>
      <c r="CV24" s="378">
        <v>33416</v>
      </c>
    </row>
    <row r="25" spans="1:100" s="81" customFormat="1" ht="19.2" customHeight="1" x14ac:dyDescent="0.2">
      <c r="A25" s="432" t="str">
        <f>IF('1'!$A$1=1,B25,C25)</f>
        <v>II.L2 Debt instruments (II.L2.1 + II.L2.2+ II.L2.3) (3)</v>
      </c>
      <c r="B25" s="292" t="s">
        <v>376</v>
      </c>
      <c r="C25" s="292" t="s">
        <v>377</v>
      </c>
      <c r="D25" s="125">
        <v>80</v>
      </c>
      <c r="E25" s="125">
        <v>84</v>
      </c>
      <c r="F25" s="125">
        <v>83</v>
      </c>
      <c r="G25" s="125">
        <v>86</v>
      </c>
      <c r="H25" s="125">
        <v>97</v>
      </c>
      <c r="I25" s="125">
        <v>99</v>
      </c>
      <c r="J25" s="125">
        <v>102</v>
      </c>
      <c r="K25" s="125">
        <v>111</v>
      </c>
      <c r="L25" s="125">
        <v>276</v>
      </c>
      <c r="M25" s="125">
        <v>295</v>
      </c>
      <c r="N25" s="125">
        <v>332</v>
      </c>
      <c r="O25" s="125">
        <v>378</v>
      </c>
      <c r="P25" s="125">
        <v>414</v>
      </c>
      <c r="Q25" s="125">
        <v>426</v>
      </c>
      <c r="R25" s="125">
        <v>631</v>
      </c>
      <c r="S25" s="125">
        <v>622</v>
      </c>
      <c r="T25" s="125">
        <v>559</v>
      </c>
      <c r="U25" s="125">
        <v>510</v>
      </c>
      <c r="V25" s="125">
        <v>505</v>
      </c>
      <c r="W25" s="125">
        <v>737</v>
      </c>
      <c r="X25" s="125">
        <v>834</v>
      </c>
      <c r="Y25" s="125">
        <v>896</v>
      </c>
      <c r="Z25" s="125">
        <v>1341</v>
      </c>
      <c r="AA25" s="125">
        <v>1666</v>
      </c>
      <c r="AB25" s="125">
        <v>1943</v>
      </c>
      <c r="AC25" s="125">
        <v>2090</v>
      </c>
      <c r="AD25" s="125">
        <v>2162</v>
      </c>
      <c r="AE25" s="125">
        <v>3323</v>
      </c>
      <c r="AF25" s="125">
        <v>3381</v>
      </c>
      <c r="AG25" s="125">
        <v>3633</v>
      </c>
      <c r="AH25" s="125">
        <v>3926</v>
      </c>
      <c r="AI25" s="125">
        <v>4850</v>
      </c>
      <c r="AJ25" s="125">
        <v>4333</v>
      </c>
      <c r="AK25" s="125">
        <v>4274</v>
      </c>
      <c r="AL25" s="125">
        <v>5044</v>
      </c>
      <c r="AM25" s="125">
        <v>5245</v>
      </c>
      <c r="AN25" s="125">
        <v>5114</v>
      </c>
      <c r="AO25" s="125">
        <v>5023</v>
      </c>
      <c r="AP25" s="125">
        <v>5151</v>
      </c>
      <c r="AQ25" s="125">
        <v>5437</v>
      </c>
      <c r="AR25" s="125">
        <v>5893</v>
      </c>
      <c r="AS25" s="125">
        <v>6111</v>
      </c>
      <c r="AT25" s="125">
        <v>6494</v>
      </c>
      <c r="AU25" s="125">
        <v>6839</v>
      </c>
      <c r="AV25" s="125">
        <v>8320</v>
      </c>
      <c r="AW25" s="125">
        <v>9198</v>
      </c>
      <c r="AX25" s="125">
        <v>9795</v>
      </c>
      <c r="AY25" s="125">
        <v>10547</v>
      </c>
      <c r="AZ25" s="125">
        <v>10445</v>
      </c>
      <c r="BA25" s="125">
        <v>10678</v>
      </c>
      <c r="BB25" s="125">
        <v>10779</v>
      </c>
      <c r="BC25" s="125">
        <v>11134</v>
      </c>
      <c r="BD25" s="125">
        <v>11185</v>
      </c>
      <c r="BE25" s="125">
        <v>11553</v>
      </c>
      <c r="BF25" s="125">
        <v>11340</v>
      </c>
      <c r="BG25" s="125">
        <v>9930</v>
      </c>
      <c r="BH25" s="125">
        <v>9257</v>
      </c>
      <c r="BI25" s="125">
        <v>13770</v>
      </c>
      <c r="BJ25" s="125">
        <v>13999</v>
      </c>
      <c r="BK25" s="125">
        <v>13510</v>
      </c>
      <c r="BL25" s="169">
        <v>13132</v>
      </c>
      <c r="BM25" s="125">
        <v>13162</v>
      </c>
      <c r="BN25" s="125">
        <v>13211</v>
      </c>
      <c r="BO25" s="125">
        <v>13479</v>
      </c>
      <c r="BP25" s="169">
        <v>13372</v>
      </c>
      <c r="BQ25" s="125">
        <v>13647</v>
      </c>
      <c r="BR25" s="125">
        <v>13577</v>
      </c>
      <c r="BS25" s="125">
        <v>13811</v>
      </c>
      <c r="BT25" s="169">
        <v>14149</v>
      </c>
      <c r="BU25" s="125">
        <v>14368</v>
      </c>
      <c r="BV25" s="125">
        <v>14441</v>
      </c>
      <c r="BW25" s="125">
        <v>14817</v>
      </c>
      <c r="BX25" s="169">
        <v>14438</v>
      </c>
      <c r="BY25" s="125">
        <v>14054</v>
      </c>
      <c r="BZ25" s="125">
        <v>14549</v>
      </c>
      <c r="CA25" s="125">
        <v>15016</v>
      </c>
      <c r="CB25" s="169">
        <v>15147</v>
      </c>
      <c r="CC25" s="125">
        <v>15717.999999999998</v>
      </c>
      <c r="CD25" s="125">
        <v>16936</v>
      </c>
      <c r="CE25" s="125">
        <v>17548</v>
      </c>
      <c r="CF25" s="169">
        <v>17542</v>
      </c>
      <c r="CG25" s="125">
        <v>19260</v>
      </c>
      <c r="CH25" s="125">
        <v>19562</v>
      </c>
      <c r="CI25" s="125">
        <v>20242</v>
      </c>
      <c r="CJ25" s="169">
        <v>22130</v>
      </c>
      <c r="CK25" s="125">
        <v>20669</v>
      </c>
      <c r="CL25" s="125">
        <v>20576</v>
      </c>
      <c r="CM25" s="125">
        <v>20257</v>
      </c>
      <c r="CN25" s="169">
        <v>20579</v>
      </c>
      <c r="CO25" s="125">
        <v>20752</v>
      </c>
      <c r="CP25" s="125">
        <v>21035</v>
      </c>
      <c r="CQ25" s="125">
        <v>20817</v>
      </c>
      <c r="CR25" s="169">
        <v>21172</v>
      </c>
      <c r="CS25" s="125">
        <v>21277</v>
      </c>
      <c r="CT25" s="125">
        <v>21320</v>
      </c>
      <c r="CU25" s="125">
        <v>21348</v>
      </c>
      <c r="CV25" s="169">
        <v>21115</v>
      </c>
    </row>
    <row r="26" spans="1:100" ht="28.95" customHeight="1" x14ac:dyDescent="0.2">
      <c r="A26" s="435" t="str">
        <f>IF('1'!$A$1=1,B26,C26)</f>
        <v>II.L2.1 Direct investor in direct investment enterprises</v>
      </c>
      <c r="B26" s="245" t="s">
        <v>93</v>
      </c>
      <c r="C26" s="245" t="s">
        <v>248</v>
      </c>
      <c r="D26" s="124">
        <v>80</v>
      </c>
      <c r="E26" s="124">
        <v>84</v>
      </c>
      <c r="F26" s="124">
        <v>83</v>
      </c>
      <c r="G26" s="124">
        <v>86</v>
      </c>
      <c r="H26" s="124">
        <v>97</v>
      </c>
      <c r="I26" s="124">
        <v>99</v>
      </c>
      <c r="J26" s="124">
        <v>102</v>
      </c>
      <c r="K26" s="124">
        <v>111</v>
      </c>
      <c r="L26" s="124">
        <v>276</v>
      </c>
      <c r="M26" s="124">
        <v>295</v>
      </c>
      <c r="N26" s="124">
        <v>332</v>
      </c>
      <c r="O26" s="124">
        <v>378</v>
      </c>
      <c r="P26" s="124">
        <v>414</v>
      </c>
      <c r="Q26" s="124">
        <v>426</v>
      </c>
      <c r="R26" s="124">
        <v>631</v>
      </c>
      <c r="S26" s="124">
        <v>622</v>
      </c>
      <c r="T26" s="124">
        <v>559</v>
      </c>
      <c r="U26" s="124">
        <v>510</v>
      </c>
      <c r="V26" s="124">
        <v>505</v>
      </c>
      <c r="W26" s="124">
        <v>737</v>
      </c>
      <c r="X26" s="124">
        <v>834</v>
      </c>
      <c r="Y26" s="124">
        <v>896</v>
      </c>
      <c r="Z26" s="124">
        <v>1341</v>
      </c>
      <c r="AA26" s="124">
        <v>1666</v>
      </c>
      <c r="AB26" s="124">
        <v>1943</v>
      </c>
      <c r="AC26" s="124">
        <v>2050</v>
      </c>
      <c r="AD26" s="124">
        <v>2098</v>
      </c>
      <c r="AE26" s="124">
        <v>3109</v>
      </c>
      <c r="AF26" s="124">
        <v>3079</v>
      </c>
      <c r="AG26" s="124">
        <v>3339</v>
      </c>
      <c r="AH26" s="124">
        <v>3727</v>
      </c>
      <c r="AI26" s="124">
        <v>4685</v>
      </c>
      <c r="AJ26" s="124">
        <v>4249</v>
      </c>
      <c r="AK26" s="124">
        <v>4196</v>
      </c>
      <c r="AL26" s="124">
        <v>4977</v>
      </c>
      <c r="AM26" s="124">
        <v>5209</v>
      </c>
      <c r="AN26" s="124">
        <v>5078</v>
      </c>
      <c r="AO26" s="124">
        <v>5006</v>
      </c>
      <c r="AP26" s="124">
        <v>5134</v>
      </c>
      <c r="AQ26" s="124">
        <v>5437</v>
      </c>
      <c r="AR26" s="124">
        <v>5893</v>
      </c>
      <c r="AS26" s="124">
        <v>6111</v>
      </c>
      <c r="AT26" s="124">
        <v>6494</v>
      </c>
      <c r="AU26" s="124">
        <v>6839</v>
      </c>
      <c r="AV26" s="124">
        <v>8320</v>
      </c>
      <c r="AW26" s="124">
        <v>9198</v>
      </c>
      <c r="AX26" s="124">
        <v>9795</v>
      </c>
      <c r="AY26" s="124">
        <v>10547</v>
      </c>
      <c r="AZ26" s="124">
        <v>10445</v>
      </c>
      <c r="BA26" s="124">
        <v>10678</v>
      </c>
      <c r="BB26" s="124">
        <v>10779</v>
      </c>
      <c r="BC26" s="124">
        <v>11134</v>
      </c>
      <c r="BD26" s="124">
        <v>11185</v>
      </c>
      <c r="BE26" s="124">
        <v>11553</v>
      </c>
      <c r="BF26" s="124">
        <v>11340</v>
      </c>
      <c r="BG26" s="124">
        <v>9930</v>
      </c>
      <c r="BH26" s="124">
        <v>9257</v>
      </c>
      <c r="BI26" s="124">
        <v>9210</v>
      </c>
      <c r="BJ26" s="124">
        <v>9315</v>
      </c>
      <c r="BK26" s="124">
        <v>8676</v>
      </c>
      <c r="BL26" s="165">
        <v>8276</v>
      </c>
      <c r="BM26" s="124">
        <v>8300</v>
      </c>
      <c r="BN26" s="124">
        <v>8222</v>
      </c>
      <c r="BO26" s="124">
        <v>8425</v>
      </c>
      <c r="BP26" s="165">
        <v>8348</v>
      </c>
      <c r="BQ26" s="124">
        <v>8738</v>
      </c>
      <c r="BR26" s="124">
        <v>8799</v>
      </c>
      <c r="BS26" s="124">
        <v>9043</v>
      </c>
      <c r="BT26" s="165">
        <v>9278</v>
      </c>
      <c r="BU26" s="124">
        <v>9315</v>
      </c>
      <c r="BV26" s="124">
        <v>9394</v>
      </c>
      <c r="BW26" s="124">
        <v>9440</v>
      </c>
      <c r="BX26" s="165">
        <v>9008</v>
      </c>
      <c r="BY26" s="124">
        <v>9122</v>
      </c>
      <c r="BZ26" s="124">
        <v>9434</v>
      </c>
      <c r="CA26" s="124">
        <v>9790</v>
      </c>
      <c r="CB26" s="165">
        <v>10035</v>
      </c>
      <c r="CC26" s="124">
        <v>10761</v>
      </c>
      <c r="CD26" s="124">
        <v>11942</v>
      </c>
      <c r="CE26" s="124">
        <v>12236</v>
      </c>
      <c r="CF26" s="165">
        <v>12082</v>
      </c>
      <c r="CG26" s="124">
        <v>13674</v>
      </c>
      <c r="CH26" s="124">
        <v>13947</v>
      </c>
      <c r="CI26" s="124">
        <v>14036</v>
      </c>
      <c r="CJ26" s="165">
        <v>15736</v>
      </c>
      <c r="CK26" s="124">
        <v>14335</v>
      </c>
      <c r="CL26" s="124">
        <v>14170</v>
      </c>
      <c r="CM26" s="124">
        <v>13895</v>
      </c>
      <c r="CN26" s="165">
        <v>14160</v>
      </c>
      <c r="CO26" s="124">
        <v>14258</v>
      </c>
      <c r="CP26" s="124">
        <v>14542</v>
      </c>
      <c r="CQ26" s="124">
        <v>14309</v>
      </c>
      <c r="CR26" s="165">
        <v>14901</v>
      </c>
      <c r="CS26" s="124">
        <v>14887</v>
      </c>
      <c r="CT26" s="124">
        <v>14904</v>
      </c>
      <c r="CU26" s="124">
        <v>14959</v>
      </c>
      <c r="CV26" s="165">
        <v>14627</v>
      </c>
    </row>
    <row r="27" spans="1:100" ht="15.6" customHeight="1" x14ac:dyDescent="0.2">
      <c r="A27" s="20" t="str">
        <f>IF('1'!$A$1=1,B27,C27)</f>
        <v>loans</v>
      </c>
      <c r="B27" s="280" t="s">
        <v>1</v>
      </c>
      <c r="C27" s="280" t="s">
        <v>179</v>
      </c>
      <c r="D27" s="125">
        <v>80</v>
      </c>
      <c r="E27" s="125">
        <v>84</v>
      </c>
      <c r="F27" s="125">
        <v>83</v>
      </c>
      <c r="G27" s="125">
        <v>86</v>
      </c>
      <c r="H27" s="125">
        <v>97</v>
      </c>
      <c r="I27" s="125">
        <v>99</v>
      </c>
      <c r="J27" s="125">
        <v>102</v>
      </c>
      <c r="K27" s="125">
        <v>111</v>
      </c>
      <c r="L27" s="125">
        <v>276</v>
      </c>
      <c r="M27" s="125">
        <v>295</v>
      </c>
      <c r="N27" s="125">
        <v>332</v>
      </c>
      <c r="O27" s="125">
        <v>378</v>
      </c>
      <c r="P27" s="125">
        <v>414</v>
      </c>
      <c r="Q27" s="125">
        <v>426</v>
      </c>
      <c r="R27" s="125">
        <v>631</v>
      </c>
      <c r="S27" s="125">
        <v>622</v>
      </c>
      <c r="T27" s="125">
        <v>559</v>
      </c>
      <c r="U27" s="125">
        <v>510</v>
      </c>
      <c r="V27" s="125">
        <v>505</v>
      </c>
      <c r="W27" s="125">
        <v>737</v>
      </c>
      <c r="X27" s="125">
        <v>834</v>
      </c>
      <c r="Y27" s="125">
        <v>896</v>
      </c>
      <c r="Z27" s="125">
        <v>1341</v>
      </c>
      <c r="AA27" s="125">
        <v>1666</v>
      </c>
      <c r="AB27" s="125">
        <v>1943</v>
      </c>
      <c r="AC27" s="125">
        <v>2050</v>
      </c>
      <c r="AD27" s="125">
        <v>2098</v>
      </c>
      <c r="AE27" s="125">
        <v>3109</v>
      </c>
      <c r="AF27" s="125">
        <v>3079</v>
      </c>
      <c r="AG27" s="125">
        <v>3339</v>
      </c>
      <c r="AH27" s="125">
        <v>3727</v>
      </c>
      <c r="AI27" s="125">
        <v>4685</v>
      </c>
      <c r="AJ27" s="125">
        <v>4249</v>
      </c>
      <c r="AK27" s="125">
        <v>4196</v>
      </c>
      <c r="AL27" s="125">
        <v>4977</v>
      </c>
      <c r="AM27" s="125">
        <v>5209</v>
      </c>
      <c r="AN27" s="125">
        <v>5078</v>
      </c>
      <c r="AO27" s="125">
        <v>5006</v>
      </c>
      <c r="AP27" s="125">
        <v>5134</v>
      </c>
      <c r="AQ27" s="125">
        <v>5437</v>
      </c>
      <c r="AR27" s="125">
        <v>5893</v>
      </c>
      <c r="AS27" s="125">
        <v>6111</v>
      </c>
      <c r="AT27" s="125">
        <v>6494</v>
      </c>
      <c r="AU27" s="125">
        <v>6839</v>
      </c>
      <c r="AV27" s="125">
        <v>7120</v>
      </c>
      <c r="AW27" s="125">
        <v>7737</v>
      </c>
      <c r="AX27" s="125">
        <v>8228</v>
      </c>
      <c r="AY27" s="125">
        <v>8916</v>
      </c>
      <c r="AZ27" s="125">
        <v>8893</v>
      </c>
      <c r="BA27" s="125">
        <v>8864</v>
      </c>
      <c r="BB27" s="125">
        <v>8904</v>
      </c>
      <c r="BC27" s="125">
        <v>8861</v>
      </c>
      <c r="BD27" s="125">
        <v>8843</v>
      </c>
      <c r="BE27" s="125">
        <v>9111</v>
      </c>
      <c r="BF27" s="125">
        <v>8897</v>
      </c>
      <c r="BG27" s="125">
        <v>8732</v>
      </c>
      <c r="BH27" s="125">
        <v>8068</v>
      </c>
      <c r="BI27" s="125">
        <v>7986</v>
      </c>
      <c r="BJ27" s="125">
        <v>7984</v>
      </c>
      <c r="BK27" s="125">
        <v>7336</v>
      </c>
      <c r="BL27" s="169">
        <v>7219</v>
      </c>
      <c r="BM27" s="125">
        <v>7316</v>
      </c>
      <c r="BN27" s="125">
        <v>7200</v>
      </c>
      <c r="BO27" s="125">
        <v>7362</v>
      </c>
      <c r="BP27" s="169">
        <v>7281</v>
      </c>
      <c r="BQ27" s="125">
        <v>7432</v>
      </c>
      <c r="BR27" s="125">
        <v>7273</v>
      </c>
      <c r="BS27" s="125">
        <v>7416</v>
      </c>
      <c r="BT27" s="169">
        <v>7526</v>
      </c>
      <c r="BU27" s="125">
        <v>7496</v>
      </c>
      <c r="BV27" s="125">
        <v>7449</v>
      </c>
      <c r="BW27" s="125">
        <v>7462</v>
      </c>
      <c r="BX27" s="169">
        <v>7107</v>
      </c>
      <c r="BY27" s="125">
        <v>7447</v>
      </c>
      <c r="BZ27" s="125">
        <v>7603</v>
      </c>
      <c r="CA27" s="125">
        <v>7793</v>
      </c>
      <c r="CB27" s="169">
        <v>8291</v>
      </c>
      <c r="CC27" s="125">
        <v>8558</v>
      </c>
      <c r="CD27" s="125">
        <v>9475</v>
      </c>
      <c r="CE27" s="125">
        <v>9814</v>
      </c>
      <c r="CF27" s="169">
        <v>9910</v>
      </c>
      <c r="CG27" s="125">
        <v>11357</v>
      </c>
      <c r="CH27" s="125">
        <v>11760</v>
      </c>
      <c r="CI27" s="125">
        <v>11929</v>
      </c>
      <c r="CJ27" s="169">
        <v>13191</v>
      </c>
      <c r="CK27" s="125">
        <v>12316</v>
      </c>
      <c r="CL27" s="125">
        <v>12135</v>
      </c>
      <c r="CM27" s="125">
        <v>11893</v>
      </c>
      <c r="CN27" s="169">
        <v>12098</v>
      </c>
      <c r="CO27" s="125">
        <v>12154</v>
      </c>
      <c r="CP27" s="125">
        <v>12411</v>
      </c>
      <c r="CQ27" s="125">
        <v>12189</v>
      </c>
      <c r="CR27" s="169">
        <v>12809</v>
      </c>
      <c r="CS27" s="125">
        <v>12467</v>
      </c>
      <c r="CT27" s="125">
        <v>12470</v>
      </c>
      <c r="CU27" s="125">
        <v>12449</v>
      </c>
      <c r="CV27" s="169">
        <v>12462</v>
      </c>
    </row>
    <row r="28" spans="1:100" ht="15.6" customHeight="1" x14ac:dyDescent="0.2">
      <c r="A28" s="20" t="str">
        <f>IF('1'!$A$1=1,B28,C28)</f>
        <v>trade credits (payable)</v>
      </c>
      <c r="B28" s="280" t="s">
        <v>3</v>
      </c>
      <c r="C28" s="280" t="s">
        <v>182</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1200</v>
      </c>
      <c r="AW28" s="125">
        <v>1461</v>
      </c>
      <c r="AX28" s="125">
        <v>1567</v>
      </c>
      <c r="AY28" s="125">
        <v>1631</v>
      </c>
      <c r="AZ28" s="125">
        <v>1552</v>
      </c>
      <c r="BA28" s="125">
        <v>1814</v>
      </c>
      <c r="BB28" s="125">
        <v>1875</v>
      </c>
      <c r="BC28" s="125">
        <v>2273</v>
      </c>
      <c r="BD28" s="125">
        <v>2342</v>
      </c>
      <c r="BE28" s="125">
        <v>2442</v>
      </c>
      <c r="BF28" s="125">
        <v>2443</v>
      </c>
      <c r="BG28" s="125">
        <v>1198</v>
      </c>
      <c r="BH28" s="125">
        <v>1189</v>
      </c>
      <c r="BI28" s="125">
        <v>1224</v>
      </c>
      <c r="BJ28" s="125">
        <v>1331</v>
      </c>
      <c r="BK28" s="125">
        <v>1340</v>
      </c>
      <c r="BL28" s="169">
        <v>1057</v>
      </c>
      <c r="BM28" s="125">
        <v>984</v>
      </c>
      <c r="BN28" s="125">
        <v>1022</v>
      </c>
      <c r="BO28" s="125">
        <v>1063</v>
      </c>
      <c r="BP28" s="169">
        <v>1067</v>
      </c>
      <c r="BQ28" s="125">
        <v>1306</v>
      </c>
      <c r="BR28" s="125">
        <v>1526</v>
      </c>
      <c r="BS28" s="125">
        <v>1627</v>
      </c>
      <c r="BT28" s="169">
        <v>1752</v>
      </c>
      <c r="BU28" s="125">
        <v>1819</v>
      </c>
      <c r="BV28" s="125">
        <v>1945</v>
      </c>
      <c r="BW28" s="125">
        <v>1978</v>
      </c>
      <c r="BX28" s="169">
        <v>1901</v>
      </c>
      <c r="BY28" s="125">
        <v>1675</v>
      </c>
      <c r="BZ28" s="125">
        <v>1831</v>
      </c>
      <c r="CA28" s="125">
        <v>1997</v>
      </c>
      <c r="CB28" s="169">
        <v>1744</v>
      </c>
      <c r="CC28" s="125">
        <v>2203</v>
      </c>
      <c r="CD28" s="125">
        <v>2467</v>
      </c>
      <c r="CE28" s="125">
        <v>2422</v>
      </c>
      <c r="CF28" s="169">
        <v>2172</v>
      </c>
      <c r="CG28" s="125">
        <v>2317</v>
      </c>
      <c r="CH28" s="125">
        <v>2187</v>
      </c>
      <c r="CI28" s="125">
        <v>2107</v>
      </c>
      <c r="CJ28" s="169">
        <v>2545</v>
      </c>
      <c r="CK28" s="125">
        <v>2019</v>
      </c>
      <c r="CL28" s="125">
        <v>2035</v>
      </c>
      <c r="CM28" s="125">
        <v>2002</v>
      </c>
      <c r="CN28" s="169">
        <v>2062</v>
      </c>
      <c r="CO28" s="125">
        <v>2104</v>
      </c>
      <c r="CP28" s="125">
        <v>2131</v>
      </c>
      <c r="CQ28" s="125">
        <v>2120</v>
      </c>
      <c r="CR28" s="169">
        <v>2092</v>
      </c>
      <c r="CS28" s="125">
        <v>2420</v>
      </c>
      <c r="CT28" s="125">
        <v>2434</v>
      </c>
      <c r="CU28" s="125">
        <v>2510</v>
      </c>
      <c r="CV28" s="169">
        <v>2165</v>
      </c>
    </row>
    <row r="29" spans="1:100" ht="27" customHeight="1" x14ac:dyDescent="0.2">
      <c r="A29" s="435" t="str">
        <f>IF('1'!$A$1=1,B29,C29)</f>
        <v>II.L2.2 Direct investment enterprises in direct investor (reverse investment)</v>
      </c>
      <c r="B29" s="245" t="s">
        <v>94</v>
      </c>
      <c r="C29" s="245" t="s">
        <v>249</v>
      </c>
      <c r="D29" s="124">
        <v>0</v>
      </c>
      <c r="E29" s="124">
        <v>0</v>
      </c>
      <c r="F29" s="124">
        <v>0</v>
      </c>
      <c r="G29" s="124">
        <v>0</v>
      </c>
      <c r="H29" s="124">
        <v>0</v>
      </c>
      <c r="I29" s="124">
        <v>0</v>
      </c>
      <c r="J29" s="124">
        <v>0</v>
      </c>
      <c r="K29" s="124">
        <v>0</v>
      </c>
      <c r="L29" s="124">
        <v>0</v>
      </c>
      <c r="M29" s="124">
        <v>0</v>
      </c>
      <c r="N29" s="124">
        <v>0</v>
      </c>
      <c r="O29" s="124">
        <v>0</v>
      </c>
      <c r="P29" s="124">
        <v>0</v>
      </c>
      <c r="Q29" s="124">
        <v>0</v>
      </c>
      <c r="R29" s="124">
        <v>0</v>
      </c>
      <c r="S29" s="124">
        <v>0</v>
      </c>
      <c r="T29" s="124">
        <v>0</v>
      </c>
      <c r="U29" s="124">
        <v>0</v>
      </c>
      <c r="V29" s="124">
        <v>0</v>
      </c>
      <c r="W29" s="124">
        <v>0</v>
      </c>
      <c r="X29" s="124">
        <v>0</v>
      </c>
      <c r="Y29" s="124">
        <v>0</v>
      </c>
      <c r="Z29" s="124">
        <v>0</v>
      </c>
      <c r="AA29" s="124">
        <v>0</v>
      </c>
      <c r="AB29" s="124">
        <v>0</v>
      </c>
      <c r="AC29" s="124">
        <v>40</v>
      </c>
      <c r="AD29" s="124">
        <v>64</v>
      </c>
      <c r="AE29" s="124">
        <v>214</v>
      </c>
      <c r="AF29" s="124">
        <v>302</v>
      </c>
      <c r="AG29" s="124">
        <v>294</v>
      </c>
      <c r="AH29" s="124">
        <v>199</v>
      </c>
      <c r="AI29" s="124">
        <v>165</v>
      </c>
      <c r="AJ29" s="124">
        <v>84</v>
      </c>
      <c r="AK29" s="124">
        <v>78</v>
      </c>
      <c r="AL29" s="124">
        <v>67</v>
      </c>
      <c r="AM29" s="124">
        <v>36</v>
      </c>
      <c r="AN29" s="124">
        <v>36</v>
      </c>
      <c r="AO29" s="124">
        <v>17</v>
      </c>
      <c r="AP29" s="124">
        <v>17</v>
      </c>
      <c r="AQ29" s="124">
        <v>0</v>
      </c>
      <c r="AR29" s="124">
        <v>0</v>
      </c>
      <c r="AS29" s="124">
        <v>0</v>
      </c>
      <c r="AT29" s="124">
        <v>0</v>
      </c>
      <c r="AU29" s="124">
        <v>0</v>
      </c>
      <c r="AV29" s="124">
        <v>0</v>
      </c>
      <c r="AW29" s="124">
        <v>0</v>
      </c>
      <c r="AX29" s="124">
        <v>0</v>
      </c>
      <c r="AY29" s="124">
        <v>0</v>
      </c>
      <c r="AZ29" s="124">
        <v>0</v>
      </c>
      <c r="BA29" s="124">
        <v>0</v>
      </c>
      <c r="BB29" s="124">
        <v>0</v>
      </c>
      <c r="BC29" s="124">
        <v>0</v>
      </c>
      <c r="BD29" s="124">
        <v>0</v>
      </c>
      <c r="BE29" s="124">
        <v>0</v>
      </c>
      <c r="BF29" s="124">
        <v>0</v>
      </c>
      <c r="BG29" s="124">
        <v>0</v>
      </c>
      <c r="BH29" s="124">
        <v>0</v>
      </c>
      <c r="BI29" s="124">
        <v>116</v>
      </c>
      <c r="BJ29" s="124">
        <v>117</v>
      </c>
      <c r="BK29" s="124">
        <v>119</v>
      </c>
      <c r="BL29" s="165">
        <v>121</v>
      </c>
      <c r="BM29" s="124">
        <v>122</v>
      </c>
      <c r="BN29" s="124">
        <v>124</v>
      </c>
      <c r="BO29" s="124">
        <v>125</v>
      </c>
      <c r="BP29" s="165">
        <v>127</v>
      </c>
      <c r="BQ29" s="124">
        <v>129</v>
      </c>
      <c r="BR29" s="124">
        <v>130</v>
      </c>
      <c r="BS29" s="124">
        <v>132</v>
      </c>
      <c r="BT29" s="165">
        <v>133</v>
      </c>
      <c r="BU29" s="124">
        <v>134</v>
      </c>
      <c r="BV29" s="124">
        <v>136</v>
      </c>
      <c r="BW29" s="124">
        <v>137</v>
      </c>
      <c r="BX29" s="165">
        <v>137</v>
      </c>
      <c r="BY29" s="124">
        <v>138</v>
      </c>
      <c r="BZ29" s="124">
        <v>131</v>
      </c>
      <c r="CA29" s="124">
        <v>142</v>
      </c>
      <c r="CB29" s="165">
        <v>142</v>
      </c>
      <c r="CC29" s="124">
        <v>110</v>
      </c>
      <c r="CD29" s="124">
        <v>99</v>
      </c>
      <c r="CE29" s="124">
        <v>101</v>
      </c>
      <c r="CF29" s="165">
        <v>100</v>
      </c>
      <c r="CG29" s="124">
        <v>101</v>
      </c>
      <c r="CH29" s="124">
        <v>102</v>
      </c>
      <c r="CI29" s="124">
        <v>166</v>
      </c>
      <c r="CJ29" s="165">
        <v>175</v>
      </c>
      <c r="CK29" s="124">
        <v>181</v>
      </c>
      <c r="CL29" s="124">
        <v>186</v>
      </c>
      <c r="CM29" s="124">
        <v>181</v>
      </c>
      <c r="CN29" s="165">
        <v>185</v>
      </c>
      <c r="CO29" s="124">
        <v>187</v>
      </c>
      <c r="CP29" s="124">
        <v>189</v>
      </c>
      <c r="CQ29" s="124">
        <v>187</v>
      </c>
      <c r="CR29" s="165">
        <v>192</v>
      </c>
      <c r="CS29" s="124">
        <v>256</v>
      </c>
      <c r="CT29" s="124">
        <v>253</v>
      </c>
      <c r="CU29" s="124">
        <v>254</v>
      </c>
      <c r="CV29" s="165">
        <v>247</v>
      </c>
    </row>
    <row r="30" spans="1:100" ht="19.8" customHeight="1" x14ac:dyDescent="0.2">
      <c r="A30" s="22" t="str">
        <f>IF('1'!$A$1=1,B30,C30)</f>
        <v>II.L2.3 Between fellow enterprises (3)</v>
      </c>
      <c r="B30" s="273" t="s">
        <v>360</v>
      </c>
      <c r="C30" s="282" t="s">
        <v>372</v>
      </c>
      <c r="D30" s="124">
        <v>0</v>
      </c>
      <c r="E30" s="124">
        <v>0</v>
      </c>
      <c r="F30" s="124">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4">
        <v>0</v>
      </c>
      <c r="AD30" s="124">
        <v>0</v>
      </c>
      <c r="AE30" s="124">
        <v>0</v>
      </c>
      <c r="AF30" s="124">
        <v>0</v>
      </c>
      <c r="AG30" s="124">
        <v>0</v>
      </c>
      <c r="AH30" s="124">
        <v>0</v>
      </c>
      <c r="AI30" s="124">
        <v>0</v>
      </c>
      <c r="AJ30" s="124">
        <v>0</v>
      </c>
      <c r="AK30" s="124">
        <v>0</v>
      </c>
      <c r="AL30" s="124">
        <v>0</v>
      </c>
      <c r="AM30" s="124">
        <v>0</v>
      </c>
      <c r="AN30" s="124">
        <v>0</v>
      </c>
      <c r="AO30" s="124">
        <v>0</v>
      </c>
      <c r="AP30" s="124">
        <v>0</v>
      </c>
      <c r="AQ30" s="124">
        <v>0</v>
      </c>
      <c r="AR30" s="124">
        <v>0</v>
      </c>
      <c r="AS30" s="124">
        <v>0</v>
      </c>
      <c r="AT30" s="124">
        <v>0</v>
      </c>
      <c r="AU30" s="124">
        <v>0</v>
      </c>
      <c r="AV30" s="124">
        <v>0</v>
      </c>
      <c r="AW30" s="124">
        <v>0</v>
      </c>
      <c r="AX30" s="124">
        <v>0</v>
      </c>
      <c r="AY30" s="124">
        <v>0</v>
      </c>
      <c r="AZ30" s="124">
        <v>0</v>
      </c>
      <c r="BA30" s="124">
        <v>0</v>
      </c>
      <c r="BB30" s="124">
        <v>0</v>
      </c>
      <c r="BC30" s="124">
        <v>0</v>
      </c>
      <c r="BD30" s="124">
        <v>0</v>
      </c>
      <c r="BE30" s="124">
        <v>0</v>
      </c>
      <c r="BF30" s="124">
        <v>0</v>
      </c>
      <c r="BG30" s="124">
        <v>0</v>
      </c>
      <c r="BH30" s="124">
        <v>0</v>
      </c>
      <c r="BI30" s="124">
        <v>4444</v>
      </c>
      <c r="BJ30" s="124">
        <v>4567</v>
      </c>
      <c r="BK30" s="124">
        <v>4715</v>
      </c>
      <c r="BL30" s="165">
        <v>4735</v>
      </c>
      <c r="BM30" s="124">
        <v>4740</v>
      </c>
      <c r="BN30" s="124">
        <v>4865</v>
      </c>
      <c r="BO30" s="124">
        <v>4929</v>
      </c>
      <c r="BP30" s="165">
        <v>4897</v>
      </c>
      <c r="BQ30" s="124">
        <v>4780</v>
      </c>
      <c r="BR30" s="124">
        <v>4648</v>
      </c>
      <c r="BS30" s="124">
        <v>4636</v>
      </c>
      <c r="BT30" s="165">
        <v>4738</v>
      </c>
      <c r="BU30" s="124">
        <v>4919</v>
      </c>
      <c r="BV30" s="124">
        <v>4911</v>
      </c>
      <c r="BW30" s="124">
        <v>5240</v>
      </c>
      <c r="BX30" s="165">
        <v>5293</v>
      </c>
      <c r="BY30" s="124">
        <v>4794</v>
      </c>
      <c r="BZ30" s="124">
        <v>4984</v>
      </c>
      <c r="CA30" s="124">
        <v>5084</v>
      </c>
      <c r="CB30" s="165">
        <v>4970</v>
      </c>
      <c r="CC30" s="124">
        <v>4846.9999999999982</v>
      </c>
      <c r="CD30" s="124">
        <v>4895</v>
      </c>
      <c r="CE30" s="124">
        <v>5211</v>
      </c>
      <c r="CF30" s="165">
        <v>5360</v>
      </c>
      <c r="CG30" s="124">
        <v>5485</v>
      </c>
      <c r="CH30" s="124">
        <v>5513</v>
      </c>
      <c r="CI30" s="124">
        <v>6040</v>
      </c>
      <c r="CJ30" s="165">
        <v>6219</v>
      </c>
      <c r="CK30" s="124">
        <v>6153</v>
      </c>
      <c r="CL30" s="124">
        <v>6220</v>
      </c>
      <c r="CM30" s="124">
        <v>6181</v>
      </c>
      <c r="CN30" s="165">
        <v>6234</v>
      </c>
      <c r="CO30" s="124">
        <v>6307</v>
      </c>
      <c r="CP30" s="124">
        <v>6304</v>
      </c>
      <c r="CQ30" s="124">
        <v>6321</v>
      </c>
      <c r="CR30" s="165">
        <v>6079</v>
      </c>
      <c r="CS30" s="124">
        <v>6134</v>
      </c>
      <c r="CT30" s="124">
        <v>6163</v>
      </c>
      <c r="CU30" s="124">
        <v>6135</v>
      </c>
      <c r="CV30" s="165">
        <v>6241</v>
      </c>
    </row>
    <row r="31" spans="1:100" ht="22.2" customHeight="1" x14ac:dyDescent="0.2">
      <c r="A31" s="174" t="str">
        <f>IF('1'!$A$1=1,B31,C31)</f>
        <v xml:space="preserve">if ultimate controlling parent is resident
</v>
      </c>
      <c r="B31" s="294" t="s">
        <v>122</v>
      </c>
      <c r="C31" s="278" t="s">
        <v>174</v>
      </c>
      <c r="D31" s="125">
        <v>0</v>
      </c>
      <c r="E31" s="125">
        <v>0</v>
      </c>
      <c r="F31" s="125">
        <v>0</v>
      </c>
      <c r="G31" s="125">
        <v>0</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125">
        <v>0</v>
      </c>
      <c r="Z31" s="125">
        <v>0</v>
      </c>
      <c r="AA31" s="125">
        <v>0</v>
      </c>
      <c r="AB31" s="125">
        <v>0</v>
      </c>
      <c r="AC31" s="125">
        <v>0</v>
      </c>
      <c r="AD31" s="125">
        <v>0</v>
      </c>
      <c r="AE31" s="125">
        <v>0</v>
      </c>
      <c r="AF31" s="125">
        <v>0</v>
      </c>
      <c r="AG31" s="125">
        <v>0</v>
      </c>
      <c r="AH31" s="125">
        <v>0</v>
      </c>
      <c r="AI31" s="125">
        <v>0</v>
      </c>
      <c r="AJ31" s="125">
        <v>0</v>
      </c>
      <c r="AK31" s="125">
        <v>0</v>
      </c>
      <c r="AL31" s="125">
        <v>0</v>
      </c>
      <c r="AM31" s="125">
        <v>0</v>
      </c>
      <c r="AN31" s="125">
        <v>0</v>
      </c>
      <c r="AO31" s="125">
        <v>0</v>
      </c>
      <c r="AP31" s="125">
        <v>0</v>
      </c>
      <c r="AQ31" s="125">
        <v>0</v>
      </c>
      <c r="AR31" s="125">
        <v>0</v>
      </c>
      <c r="AS31" s="125">
        <v>0</v>
      </c>
      <c r="AT31" s="125">
        <v>0</v>
      </c>
      <c r="AU31" s="125">
        <v>0</v>
      </c>
      <c r="AV31" s="125">
        <v>0</v>
      </c>
      <c r="AW31" s="125">
        <v>0</v>
      </c>
      <c r="AX31" s="125">
        <v>0</v>
      </c>
      <c r="AY31" s="125">
        <v>0</v>
      </c>
      <c r="AZ31" s="125">
        <v>0</v>
      </c>
      <c r="BA31" s="125">
        <v>0</v>
      </c>
      <c r="BB31" s="125">
        <v>0</v>
      </c>
      <c r="BC31" s="125">
        <v>0</v>
      </c>
      <c r="BD31" s="125">
        <v>0</v>
      </c>
      <c r="BE31" s="125">
        <v>0</v>
      </c>
      <c r="BF31" s="125">
        <v>0</v>
      </c>
      <c r="BG31" s="125">
        <v>0</v>
      </c>
      <c r="BH31" s="125">
        <v>0</v>
      </c>
      <c r="BI31" s="125">
        <v>2098</v>
      </c>
      <c r="BJ31" s="125">
        <v>2160</v>
      </c>
      <c r="BK31" s="125">
        <v>2223</v>
      </c>
      <c r="BL31" s="169">
        <v>2220</v>
      </c>
      <c r="BM31" s="125">
        <v>2235</v>
      </c>
      <c r="BN31" s="125">
        <v>2230</v>
      </c>
      <c r="BO31" s="125">
        <v>2225</v>
      </c>
      <c r="BP31" s="169">
        <v>2120</v>
      </c>
      <c r="BQ31" s="125">
        <v>2036</v>
      </c>
      <c r="BR31" s="125">
        <v>1940</v>
      </c>
      <c r="BS31" s="125">
        <v>1845</v>
      </c>
      <c r="BT31" s="169">
        <v>1878</v>
      </c>
      <c r="BU31" s="125">
        <v>1862</v>
      </c>
      <c r="BV31" s="125">
        <v>1920</v>
      </c>
      <c r="BW31" s="125">
        <v>1978</v>
      </c>
      <c r="BX31" s="169">
        <v>2002</v>
      </c>
      <c r="BY31" s="125">
        <v>1723</v>
      </c>
      <c r="BZ31" s="125">
        <v>1808</v>
      </c>
      <c r="CA31" s="125">
        <v>1846</v>
      </c>
      <c r="CB31" s="169">
        <v>1656</v>
      </c>
      <c r="CC31" s="125">
        <v>1668</v>
      </c>
      <c r="CD31" s="125">
        <v>1733</v>
      </c>
      <c r="CE31" s="125">
        <v>1858</v>
      </c>
      <c r="CF31" s="169">
        <v>1875</v>
      </c>
      <c r="CG31" s="125">
        <v>2020</v>
      </c>
      <c r="CH31" s="125">
        <v>2095</v>
      </c>
      <c r="CI31" s="125">
        <v>2252</v>
      </c>
      <c r="CJ31" s="169">
        <v>2519</v>
      </c>
      <c r="CK31" s="125">
        <v>2458</v>
      </c>
      <c r="CL31" s="125">
        <v>2451</v>
      </c>
      <c r="CM31" s="125">
        <v>2564</v>
      </c>
      <c r="CN31" s="169">
        <v>2508</v>
      </c>
      <c r="CO31" s="125">
        <v>2542</v>
      </c>
      <c r="CP31" s="125">
        <v>2494</v>
      </c>
      <c r="CQ31" s="125">
        <v>2501</v>
      </c>
      <c r="CR31" s="169">
        <v>2527</v>
      </c>
      <c r="CS31" s="125">
        <v>2544</v>
      </c>
      <c r="CT31" s="125">
        <v>2565</v>
      </c>
      <c r="CU31" s="125">
        <v>2597</v>
      </c>
      <c r="CV31" s="169">
        <v>2648</v>
      </c>
    </row>
    <row r="32" spans="1:100" ht="22.2" customHeight="1" x14ac:dyDescent="0.2">
      <c r="A32" s="174" t="str">
        <f>IF('1'!$A$1=1,B32,C32)</f>
        <v>if ultimate controlling parent is nonresident</v>
      </c>
      <c r="B32" s="294" t="s">
        <v>120</v>
      </c>
      <c r="C32" s="280" t="s">
        <v>184</v>
      </c>
      <c r="D32" s="125">
        <v>0</v>
      </c>
      <c r="E32" s="125">
        <v>0</v>
      </c>
      <c r="F32" s="125">
        <v>0</v>
      </c>
      <c r="G32" s="125">
        <v>0</v>
      </c>
      <c r="H32" s="125">
        <v>0</v>
      </c>
      <c r="I32" s="125">
        <v>0</v>
      </c>
      <c r="J32" s="125">
        <v>0</v>
      </c>
      <c r="K32" s="125">
        <v>0</v>
      </c>
      <c r="L32" s="125">
        <v>0</v>
      </c>
      <c r="M32" s="125">
        <v>0</v>
      </c>
      <c r="N32" s="125">
        <v>0</v>
      </c>
      <c r="O32" s="125">
        <v>0</v>
      </c>
      <c r="P32" s="125">
        <v>0</v>
      </c>
      <c r="Q32" s="125">
        <v>0</v>
      </c>
      <c r="R32" s="125">
        <v>0</v>
      </c>
      <c r="S32" s="125">
        <v>0</v>
      </c>
      <c r="T32" s="125">
        <v>0</v>
      </c>
      <c r="U32" s="125">
        <v>0</v>
      </c>
      <c r="V32" s="125">
        <v>0</v>
      </c>
      <c r="W32" s="125">
        <v>0</v>
      </c>
      <c r="X32" s="125">
        <v>0</v>
      </c>
      <c r="Y32" s="125">
        <v>0</v>
      </c>
      <c r="Z32" s="125">
        <v>0</v>
      </c>
      <c r="AA32" s="125">
        <v>0</v>
      </c>
      <c r="AB32" s="125">
        <v>0</v>
      </c>
      <c r="AC32" s="125">
        <v>0</v>
      </c>
      <c r="AD32" s="125">
        <v>0</v>
      </c>
      <c r="AE32" s="125">
        <v>0</v>
      </c>
      <c r="AF32" s="125">
        <v>0</v>
      </c>
      <c r="AG32" s="125">
        <v>0</v>
      </c>
      <c r="AH32" s="125">
        <v>0</v>
      </c>
      <c r="AI32" s="125">
        <v>0</v>
      </c>
      <c r="AJ32" s="125">
        <v>0</v>
      </c>
      <c r="AK32" s="125">
        <v>0</v>
      </c>
      <c r="AL32" s="125">
        <v>0</v>
      </c>
      <c r="AM32" s="125">
        <v>0</v>
      </c>
      <c r="AN32" s="125">
        <v>0</v>
      </c>
      <c r="AO32" s="125">
        <v>0</v>
      </c>
      <c r="AP32" s="125">
        <v>0</v>
      </c>
      <c r="AQ32" s="125">
        <v>0</v>
      </c>
      <c r="AR32" s="125">
        <v>0</v>
      </c>
      <c r="AS32" s="125">
        <v>0</v>
      </c>
      <c r="AT32" s="125">
        <v>0</v>
      </c>
      <c r="AU32" s="125">
        <v>0</v>
      </c>
      <c r="AV32" s="125">
        <v>0</v>
      </c>
      <c r="AW32" s="125">
        <v>0</v>
      </c>
      <c r="AX32" s="125">
        <v>0</v>
      </c>
      <c r="AY32" s="125">
        <v>0</v>
      </c>
      <c r="AZ32" s="125">
        <v>0</v>
      </c>
      <c r="BA32" s="125">
        <v>0</v>
      </c>
      <c r="BB32" s="125">
        <v>0</v>
      </c>
      <c r="BC32" s="125">
        <v>0</v>
      </c>
      <c r="BD32" s="125">
        <v>0</v>
      </c>
      <c r="BE32" s="125">
        <v>0</v>
      </c>
      <c r="BF32" s="125">
        <v>0</v>
      </c>
      <c r="BG32" s="125">
        <v>0</v>
      </c>
      <c r="BH32" s="125">
        <v>0</v>
      </c>
      <c r="BI32" s="125">
        <v>2337</v>
      </c>
      <c r="BJ32" s="125">
        <v>2397</v>
      </c>
      <c r="BK32" s="125">
        <v>2483</v>
      </c>
      <c r="BL32" s="169">
        <v>2505</v>
      </c>
      <c r="BM32" s="125">
        <v>2494</v>
      </c>
      <c r="BN32" s="125">
        <v>2624</v>
      </c>
      <c r="BO32" s="125">
        <v>2692</v>
      </c>
      <c r="BP32" s="169">
        <v>2764</v>
      </c>
      <c r="BQ32" s="125">
        <v>2731</v>
      </c>
      <c r="BR32" s="125">
        <v>2695</v>
      </c>
      <c r="BS32" s="125">
        <v>2778</v>
      </c>
      <c r="BT32" s="169">
        <v>2834</v>
      </c>
      <c r="BU32" s="125">
        <v>3013</v>
      </c>
      <c r="BV32" s="125">
        <v>2931</v>
      </c>
      <c r="BW32" s="125">
        <v>3141</v>
      </c>
      <c r="BX32" s="169">
        <v>3180</v>
      </c>
      <c r="BY32" s="125">
        <v>2928</v>
      </c>
      <c r="BZ32" s="125">
        <v>3045</v>
      </c>
      <c r="CA32" s="125">
        <v>3100</v>
      </c>
      <c r="CB32" s="169">
        <v>3169</v>
      </c>
      <c r="CC32" s="125">
        <v>2979.9999999999982</v>
      </c>
      <c r="CD32" s="125">
        <v>2968</v>
      </c>
      <c r="CE32" s="125">
        <v>3146</v>
      </c>
      <c r="CF32" s="169">
        <v>3272</v>
      </c>
      <c r="CG32" s="125">
        <v>3287</v>
      </c>
      <c r="CH32" s="125">
        <v>3089</v>
      </c>
      <c r="CI32" s="125">
        <v>3384</v>
      </c>
      <c r="CJ32" s="169">
        <v>3239</v>
      </c>
      <c r="CK32" s="125">
        <v>3257</v>
      </c>
      <c r="CL32" s="125">
        <v>3340</v>
      </c>
      <c r="CM32" s="125">
        <v>3415</v>
      </c>
      <c r="CN32" s="169">
        <v>3500</v>
      </c>
      <c r="CO32" s="125">
        <v>3526</v>
      </c>
      <c r="CP32" s="125">
        <v>3564</v>
      </c>
      <c r="CQ32" s="125">
        <v>3572</v>
      </c>
      <c r="CR32" s="169">
        <v>3263</v>
      </c>
      <c r="CS32" s="125">
        <v>3314</v>
      </c>
      <c r="CT32" s="125">
        <v>3323</v>
      </c>
      <c r="CU32" s="125">
        <v>3258</v>
      </c>
      <c r="CV32" s="169">
        <v>3331</v>
      </c>
    </row>
    <row r="33" spans="1:100" ht="22.2" customHeight="1" x14ac:dyDescent="0.2">
      <c r="A33" s="174" t="str">
        <f>IF('1'!$A$1=1,B33,C33)</f>
        <v>if ultimate controlling parent is unknown</v>
      </c>
      <c r="B33" s="294" t="s">
        <v>121</v>
      </c>
      <c r="C33" s="283" t="s">
        <v>185</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125">
        <v>0</v>
      </c>
      <c r="AD33" s="125">
        <v>0</v>
      </c>
      <c r="AE33" s="125">
        <v>0</v>
      </c>
      <c r="AF33" s="125">
        <v>0</v>
      </c>
      <c r="AG33" s="125">
        <v>0</v>
      </c>
      <c r="AH33" s="125">
        <v>0</v>
      </c>
      <c r="AI33" s="125">
        <v>0</v>
      </c>
      <c r="AJ33" s="125">
        <v>0</v>
      </c>
      <c r="AK33" s="125">
        <v>0</v>
      </c>
      <c r="AL33" s="125">
        <v>0</v>
      </c>
      <c r="AM33" s="125">
        <v>0</v>
      </c>
      <c r="AN33" s="125">
        <v>0</v>
      </c>
      <c r="AO33" s="125">
        <v>0</v>
      </c>
      <c r="AP33" s="125">
        <v>0</v>
      </c>
      <c r="AQ33" s="125">
        <v>0</v>
      </c>
      <c r="AR33" s="125">
        <v>0</v>
      </c>
      <c r="AS33" s="125">
        <v>0</v>
      </c>
      <c r="AT33" s="125">
        <v>0</v>
      </c>
      <c r="AU33" s="125">
        <v>0</v>
      </c>
      <c r="AV33" s="125">
        <v>0</v>
      </c>
      <c r="AW33" s="125">
        <v>0</v>
      </c>
      <c r="AX33" s="125">
        <v>0</v>
      </c>
      <c r="AY33" s="125">
        <v>0</v>
      </c>
      <c r="AZ33" s="125">
        <v>0</v>
      </c>
      <c r="BA33" s="125">
        <v>0</v>
      </c>
      <c r="BB33" s="125">
        <v>0</v>
      </c>
      <c r="BC33" s="125">
        <v>0</v>
      </c>
      <c r="BD33" s="125">
        <v>0</v>
      </c>
      <c r="BE33" s="125">
        <v>0</v>
      </c>
      <c r="BF33" s="125">
        <v>0</v>
      </c>
      <c r="BG33" s="125">
        <v>0</v>
      </c>
      <c r="BH33" s="125">
        <v>0</v>
      </c>
      <c r="BI33" s="125">
        <v>9</v>
      </c>
      <c r="BJ33" s="125">
        <v>10</v>
      </c>
      <c r="BK33" s="125">
        <v>9</v>
      </c>
      <c r="BL33" s="169">
        <v>10</v>
      </c>
      <c r="BM33" s="125">
        <v>11</v>
      </c>
      <c r="BN33" s="125">
        <v>11</v>
      </c>
      <c r="BO33" s="125">
        <v>12</v>
      </c>
      <c r="BP33" s="169">
        <v>13</v>
      </c>
      <c r="BQ33" s="125">
        <v>13</v>
      </c>
      <c r="BR33" s="125">
        <v>13</v>
      </c>
      <c r="BS33" s="125">
        <v>13</v>
      </c>
      <c r="BT33" s="169">
        <v>26</v>
      </c>
      <c r="BU33" s="125">
        <v>44</v>
      </c>
      <c r="BV33" s="125">
        <v>60</v>
      </c>
      <c r="BW33" s="125">
        <v>121</v>
      </c>
      <c r="BX33" s="169">
        <v>111</v>
      </c>
      <c r="BY33" s="125">
        <v>143</v>
      </c>
      <c r="BZ33" s="125">
        <v>131</v>
      </c>
      <c r="CA33" s="125">
        <v>138</v>
      </c>
      <c r="CB33" s="169">
        <v>145</v>
      </c>
      <c r="CC33" s="125">
        <v>199</v>
      </c>
      <c r="CD33" s="126">
        <v>194</v>
      </c>
      <c r="CE33" s="126">
        <v>207</v>
      </c>
      <c r="CF33" s="169">
        <v>213</v>
      </c>
      <c r="CG33" s="126">
        <v>178</v>
      </c>
      <c r="CH33" s="126">
        <v>329</v>
      </c>
      <c r="CI33" s="126">
        <v>404</v>
      </c>
      <c r="CJ33" s="169">
        <v>461</v>
      </c>
      <c r="CK33" s="126">
        <v>438</v>
      </c>
      <c r="CL33" s="126">
        <v>429</v>
      </c>
      <c r="CM33" s="126">
        <v>202</v>
      </c>
      <c r="CN33" s="169">
        <v>226</v>
      </c>
      <c r="CO33" s="126">
        <v>239</v>
      </c>
      <c r="CP33" s="126">
        <v>246</v>
      </c>
      <c r="CQ33" s="126">
        <v>248</v>
      </c>
      <c r="CR33" s="169">
        <v>289</v>
      </c>
      <c r="CS33" s="126">
        <v>276</v>
      </c>
      <c r="CT33" s="126">
        <v>275</v>
      </c>
      <c r="CU33" s="126">
        <v>280</v>
      </c>
      <c r="CV33" s="169">
        <v>262</v>
      </c>
    </row>
    <row r="34" spans="1:100" ht="15" customHeight="1" x14ac:dyDescent="0.25">
      <c r="A34" s="89" t="str">
        <f>IF('1'!$A$1=1,B34,C34)</f>
        <v>Notes:</v>
      </c>
      <c r="B34" s="259" t="s">
        <v>0</v>
      </c>
      <c r="C34" s="333" t="s">
        <v>186</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95"/>
      <c r="CD34" s="2"/>
      <c r="CE34" s="2"/>
      <c r="CF34" s="89"/>
      <c r="CG34" s="127"/>
      <c r="CH34" s="127"/>
      <c r="CI34" s="2"/>
      <c r="CJ34" s="89"/>
      <c r="CK34" s="203"/>
      <c r="CL34" s="203"/>
      <c r="CM34" s="2"/>
      <c r="CN34" s="89"/>
      <c r="CO34" s="223"/>
      <c r="CP34" s="223"/>
      <c r="CQ34" s="2"/>
      <c r="CR34" s="89"/>
      <c r="CS34" s="223"/>
      <c r="CT34" s="223"/>
      <c r="CU34" s="223"/>
      <c r="CV34" s="89"/>
    </row>
    <row r="35" spans="1:100" ht="29.4" customHeight="1" x14ac:dyDescent="0.25">
      <c r="A35" s="163" t="str">
        <f>IF('1'!$A$1=1,B35,C35)</f>
        <v>1. Since Y2014 data exclude the temporarily occupied territory of Ukraine by the Russian Federation.</v>
      </c>
      <c r="B35" s="250" t="s">
        <v>144</v>
      </c>
      <c r="C35" s="250" t="s">
        <v>187</v>
      </c>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F35" s="216"/>
      <c r="CG35" s="216"/>
      <c r="CH35" s="216"/>
      <c r="CJ35" s="216"/>
      <c r="CK35" s="216"/>
      <c r="CL35" s="216"/>
      <c r="CN35" s="216"/>
      <c r="CO35" s="216"/>
      <c r="CP35" s="216"/>
      <c r="CR35" s="216"/>
      <c r="CS35" s="216"/>
      <c r="CT35" s="216"/>
      <c r="CU35" s="216"/>
      <c r="CV35" s="216"/>
    </row>
    <row r="36" spans="1:100" ht="30.6" customHeight="1" x14ac:dyDescent="0.25">
      <c r="A36" s="213" t="str">
        <f>IF('1'!$A$1=1,B36,C36)</f>
        <v xml:space="preserve">2. Since 31.03.2015 financial and non-financial corporations' reinvested earnings are added to FDI flows and FDI stocks data was revised. </v>
      </c>
      <c r="B36" s="261" t="s">
        <v>25</v>
      </c>
      <c r="C36" s="260" t="s">
        <v>192</v>
      </c>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F36" s="216"/>
      <c r="CG36" s="216"/>
      <c r="CH36" s="216"/>
      <c r="CJ36" s="216"/>
      <c r="CK36" s="216"/>
      <c r="CL36" s="216"/>
      <c r="CN36" s="216"/>
      <c r="CO36" s="216"/>
      <c r="CP36" s="216"/>
      <c r="CR36" s="216"/>
      <c r="CS36" s="216"/>
      <c r="CT36" s="216"/>
      <c r="CU36" s="216"/>
      <c r="CV36" s="216"/>
    </row>
    <row r="37" spans="1:100" ht="27.6" customHeight="1" x14ac:dyDescent="0.2">
      <c r="A37" s="218" t="str">
        <f>IF('1'!$A$1=1,B37,C37)</f>
        <v>3. Since 31.03.2015 data includes loans between fellow enterprises.</v>
      </c>
      <c r="B37" s="260" t="s">
        <v>136</v>
      </c>
      <c r="C37" s="260" t="s">
        <v>193</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c r="BU37" s="221"/>
      <c r="BV37" s="221"/>
      <c r="BW37" s="221"/>
      <c r="BX37" s="221"/>
      <c r="BY37" s="221"/>
      <c r="BZ37" s="221"/>
      <c r="CA37" s="221"/>
      <c r="CB37" s="221"/>
      <c r="CC37" s="221"/>
      <c r="CF37" s="221"/>
      <c r="CG37" s="221"/>
      <c r="CH37" s="221"/>
      <c r="CJ37" s="221"/>
      <c r="CK37" s="221"/>
      <c r="CL37" s="221"/>
      <c r="CN37" s="221"/>
      <c r="CO37" s="221"/>
      <c r="CP37" s="221"/>
      <c r="CR37" s="221"/>
      <c r="CS37" s="221"/>
      <c r="CT37" s="221"/>
      <c r="CU37" s="221"/>
      <c r="CV37" s="221"/>
    </row>
    <row r="38" spans="1:100" ht="53.4" customHeight="1" x14ac:dyDescent="0.2">
      <c r="A38" s="218" t="str">
        <f>IF('1'!$A$1=1,B38,C38)</f>
        <v>* Equity and investment fund shares data (II.L1) starting with data as of the 31.03.2022 was estimated taking into account the data of direct investment enterprises that provided reports and may be updated after receiving full information.</v>
      </c>
      <c r="B38" s="260" t="s">
        <v>506</v>
      </c>
      <c r="C38" s="260" t="s">
        <v>499</v>
      </c>
    </row>
    <row r="39" spans="1:100" ht="29.4" customHeight="1" x14ac:dyDescent="0.2">
      <c r="A39" s="218" t="str">
        <f>IF('1'!$A$1=1,B39,C39)</f>
        <v>** Equity and investment fund shares data (II.L1) as of the 31.12.2024 will be adjusted after receiving of final data of the annual financial statements of enterprises.</v>
      </c>
      <c r="B39" s="260" t="s">
        <v>516</v>
      </c>
      <c r="C39" s="334" t="s">
        <v>517</v>
      </c>
    </row>
  </sheetData>
  <hyperlinks>
    <hyperlink ref="B1" location="'1'!A1" display="до змісту"/>
    <hyperlink ref="C1" location="'1'!A1" display="до змісту"/>
    <hyperlink ref="A1" location="'1'!A1" display="до змісту"/>
  </hyperlinks>
  <printOptions horizontalCentered="1"/>
  <pageMargins left="0.23622047244094491" right="0.23622047244094491" top="0.3937007874015748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8"/>
  <sheetViews>
    <sheetView zoomScale="98" zoomScaleNormal="98" workbookViewId="0">
      <pane xSplit="2" ySplit="4" topLeftCell="R5" activePane="bottomRight" state="frozen"/>
      <selection pane="topRight" activeCell="B1" sqref="B1"/>
      <selection pane="bottomLeft" activeCell="A5" sqref="A5"/>
      <selection pane="bottomRight" activeCell="A4" sqref="A4"/>
    </sheetView>
  </sheetViews>
  <sheetFormatPr defaultColWidth="9.109375" defaultRowHeight="14.4" outlineLevelRow="1" outlineLevelCol="1" x14ac:dyDescent="0.3"/>
  <cols>
    <col min="1" max="1" width="45.6640625" style="102" customWidth="1"/>
    <col min="2" max="2" width="45.6640625" style="310" hidden="1" customWidth="1" outlineLevel="1"/>
    <col min="3" max="3" width="47.6640625" style="311" hidden="1" customWidth="1" outlineLevel="1"/>
    <col min="4" max="4" width="10" style="102" customWidth="1" collapsed="1"/>
    <col min="5" max="5" width="9.109375" style="102"/>
    <col min="6" max="6" width="10" style="102" customWidth="1"/>
    <col min="7" max="7" width="8.44140625" style="102" customWidth="1"/>
    <col min="8" max="8" width="9.109375" style="102"/>
    <col min="9" max="9" width="9.109375" style="102" customWidth="1"/>
    <col min="10" max="10" width="8.33203125" style="102" customWidth="1"/>
    <col min="11" max="11" width="9.6640625" style="102" customWidth="1"/>
    <col min="12" max="12" width="9.109375" style="102"/>
    <col min="13" max="13" width="10" style="102" customWidth="1"/>
    <col min="14" max="14" width="8.5546875" style="102" customWidth="1"/>
    <col min="15" max="15" width="9.109375" style="102"/>
    <col min="16" max="16" width="7.88671875" style="102" customWidth="1"/>
    <col min="17" max="17" width="7.33203125" style="102" customWidth="1"/>
    <col min="18" max="18" width="10.33203125" style="102" customWidth="1"/>
    <col min="19" max="19" width="9.109375" style="102"/>
    <col min="20" max="20" width="10.109375" style="102" customWidth="1"/>
    <col min="21" max="21" width="8.6640625" style="102" customWidth="1"/>
    <col min="22" max="22" width="9.109375" style="102"/>
    <col min="23" max="24" width="7.33203125" style="102" customWidth="1"/>
    <col min="25" max="25" width="10.33203125" style="102" customWidth="1"/>
    <col min="26" max="26" width="9.109375" style="102"/>
    <col min="27" max="27" width="10.44140625" style="102" customWidth="1"/>
    <col min="28" max="29" width="9.109375" style="102"/>
    <col min="30" max="30" width="8.44140625" style="102" customWidth="1"/>
    <col min="31" max="31" width="7.6640625" style="102" customWidth="1"/>
    <col min="32" max="32" width="10.5546875" style="102" customWidth="1"/>
    <col min="33" max="16384" width="9.109375" style="102"/>
  </cols>
  <sheetData>
    <row r="1" spans="1:95" x14ac:dyDescent="0.3">
      <c r="A1" s="68" t="str">
        <f>IF('1'!A1=1,"до змісту","to title")</f>
        <v>to title</v>
      </c>
      <c r="B1" s="299" t="s">
        <v>12</v>
      </c>
      <c r="C1" s="232" t="s">
        <v>165</v>
      </c>
    </row>
    <row r="2" spans="1:95" ht="42" x14ac:dyDescent="0.3">
      <c r="A2" s="263" t="str">
        <f>IF('1'!$A$1=1,B2,C2)</f>
        <v>1.11.  Direct investment, Assets and Liabilities presentation: Reconsoliation of FDI positions with transactions data (1)</v>
      </c>
      <c r="B2" s="265" t="s">
        <v>416</v>
      </c>
      <c r="C2" s="265" t="s">
        <v>417</v>
      </c>
    </row>
    <row r="3" spans="1:95" x14ac:dyDescent="0.3">
      <c r="A3" s="114" t="str">
        <f>IF('1'!$A$1=1,B3,C3)</f>
        <v>million US dollars</v>
      </c>
      <c r="B3" s="302" t="s">
        <v>13</v>
      </c>
      <c r="C3" s="303" t="s">
        <v>166</v>
      </c>
    </row>
    <row r="4" spans="1:95" ht="68.400000000000006" x14ac:dyDescent="0.3">
      <c r="A4" s="144" t="str">
        <f>IF('1'!$A$1=1,B4,C4)</f>
        <v>Direct investment</v>
      </c>
      <c r="B4" s="304" t="s">
        <v>103</v>
      </c>
      <c r="C4" s="305" t="s">
        <v>322</v>
      </c>
      <c r="D4" s="145" t="str">
        <f>IF('1'!$A$1=1,AK4,BO4)</f>
        <v>positions as of the beginning of the year</v>
      </c>
      <c r="E4" s="108" t="str">
        <f>IF('1'!$A$1=1,AL4,BP4)</f>
        <v>Transac-tions      (8-4)</v>
      </c>
      <c r="F4" s="100" t="str">
        <f>IF('1'!$A$1=1,AM4,BQ4)</f>
        <v>Valuation changes, other adjust-ments         (5+6+7)</v>
      </c>
      <c r="G4" s="100" t="str">
        <f>IF('1'!$A$1=1,AN4,BR4)</f>
        <v xml:space="preserve">Exchange rate changes </v>
      </c>
      <c r="H4" s="100" t="str">
        <f>IF('1'!$A$1=1,AO4,BS4)</f>
        <v>Other price changes</v>
      </c>
      <c r="I4" s="100" t="str">
        <f>IF('1'!$A$1=1,AP4,BT4)</f>
        <v>Other changes</v>
      </c>
      <c r="J4" s="146" t="str">
        <f>IF('1'!$A$1=1,AQ4,BU4)</f>
        <v xml:space="preserve">Total changes  (9-2) 
</v>
      </c>
      <c r="K4" s="145" t="str">
        <f>IF('1'!$A$1=1,AR4,BV4)</f>
        <v>positions as of the end of Q1</v>
      </c>
      <c r="L4" s="101" t="str">
        <f>IF('1'!$A$1=1,AS4,BW4)</f>
        <v>Transac-tions      (8-4)</v>
      </c>
      <c r="M4" s="101" t="str">
        <f>IF('1'!$A$1=1,AT4,BX4)</f>
        <v>Valuation changes, other adjust-ments         (5+6+7)</v>
      </c>
      <c r="N4" s="101" t="str">
        <f>IF('1'!$A$1=1,AU4,BY4)</f>
        <v xml:space="preserve">Exchange rate changes </v>
      </c>
      <c r="O4" s="101" t="str">
        <f>IF('1'!$A$1=1,AV4,BZ4)</f>
        <v>Other price changes</v>
      </c>
      <c r="P4" s="101" t="str">
        <f>IF('1'!$A$1=1,AW4,CA4)</f>
        <v>Other changes</v>
      </c>
      <c r="Q4" s="101" t="str">
        <f>IF('1'!$A$1=1,AX4,CB4)</f>
        <v xml:space="preserve">Total changes  (9-9) 
</v>
      </c>
      <c r="R4" s="145" t="str">
        <f>IF('1'!$A$1=1,AY4,CC4)</f>
        <v>positions as of the end of Q2</v>
      </c>
      <c r="S4" s="101" t="str">
        <f>IF('1'!$A$1=1,AZ4,CD4)</f>
        <v>Transac-tions      (8-4)</v>
      </c>
      <c r="T4" s="101" t="str">
        <f>IF('1'!$A$1=1,BA4,CE4)</f>
        <v>Valuation changes, other adjust-ments         (5+6+7)</v>
      </c>
      <c r="U4" s="101" t="str">
        <f>IF('1'!$A$1=1,BB4,CF4)</f>
        <v xml:space="preserve">Exchange rate changes </v>
      </c>
      <c r="V4" s="101" t="str">
        <f>IF('1'!$A$1=1,BC4,CG4)</f>
        <v>Other price changes</v>
      </c>
      <c r="W4" s="101" t="str">
        <f>IF('1'!$A$1=1,BD4,CH4)</f>
        <v>Other changes</v>
      </c>
      <c r="X4" s="101" t="str">
        <f>IF('1'!$A$1=1,BE4,CI4)</f>
        <v xml:space="preserve">Total changes  (9-9) 
</v>
      </c>
      <c r="Y4" s="145" t="str">
        <f>IF('1'!$A$1=1,BF4,CJ4)</f>
        <v>positions as of the end of Q3</v>
      </c>
      <c r="Z4" s="100" t="str">
        <f>IF('1'!$A$1=1,BG4,CK4)</f>
        <v>Transac-tions      (8-4)</v>
      </c>
      <c r="AA4" s="100" t="str">
        <f>IF('1'!$A$1=1,BH4,CL4)</f>
        <v>Valuation changes, other adjust-ments         (5+6+7)</v>
      </c>
      <c r="AB4" s="100" t="str">
        <f>IF('1'!$A$1=1,BI4,CM4)</f>
        <v xml:space="preserve">Exchange rate changes </v>
      </c>
      <c r="AC4" s="100" t="str">
        <f>IF('1'!$A$1=1,BJ4,CN4)</f>
        <v>Other price changes</v>
      </c>
      <c r="AD4" s="100" t="str">
        <f>IF('1'!$A$1=1,BK4,CO4)</f>
        <v>Other changes</v>
      </c>
      <c r="AE4" s="101" t="str">
        <f>IF('1'!$A$1=1,BL4,CP4)</f>
        <v xml:space="preserve">Total changes  (9-9) 
</v>
      </c>
      <c r="AF4" s="145" t="str">
        <f>IF('1'!$A$1=1,BM4,CQ4)</f>
        <v>positions as of the end of Q4 (the year)</v>
      </c>
      <c r="AK4" s="312" t="s">
        <v>104</v>
      </c>
      <c r="AL4" s="313" t="s">
        <v>20</v>
      </c>
      <c r="AM4" s="313" t="s">
        <v>21</v>
      </c>
      <c r="AN4" s="313" t="s">
        <v>15</v>
      </c>
      <c r="AO4" s="313" t="s">
        <v>16</v>
      </c>
      <c r="AP4" s="313" t="s">
        <v>17</v>
      </c>
      <c r="AQ4" s="313" t="s">
        <v>22</v>
      </c>
      <c r="AR4" s="312" t="s">
        <v>105</v>
      </c>
      <c r="AS4" s="314" t="s">
        <v>20</v>
      </c>
      <c r="AT4" s="314" t="s">
        <v>21</v>
      </c>
      <c r="AU4" s="314" t="s">
        <v>15</v>
      </c>
      <c r="AV4" s="314" t="s">
        <v>16</v>
      </c>
      <c r="AW4" s="314" t="s">
        <v>17</v>
      </c>
      <c r="AX4" s="314" t="s">
        <v>23</v>
      </c>
      <c r="AY4" s="312" t="s">
        <v>106</v>
      </c>
      <c r="AZ4" s="314" t="s">
        <v>20</v>
      </c>
      <c r="BA4" s="314" t="s">
        <v>21</v>
      </c>
      <c r="BB4" s="314" t="s">
        <v>15</v>
      </c>
      <c r="BC4" s="314" t="s">
        <v>16</v>
      </c>
      <c r="BD4" s="314" t="s">
        <v>17</v>
      </c>
      <c r="BE4" s="314" t="s">
        <v>23</v>
      </c>
      <c r="BF4" s="312" t="s">
        <v>107</v>
      </c>
      <c r="BG4" s="313" t="s">
        <v>20</v>
      </c>
      <c r="BH4" s="313" t="s">
        <v>21</v>
      </c>
      <c r="BI4" s="313" t="s">
        <v>15</v>
      </c>
      <c r="BJ4" s="313" t="s">
        <v>16</v>
      </c>
      <c r="BK4" s="313" t="s">
        <v>17</v>
      </c>
      <c r="BL4" s="314" t="s">
        <v>23</v>
      </c>
      <c r="BM4" s="312" t="s">
        <v>384</v>
      </c>
      <c r="BN4" s="315"/>
      <c r="BO4" s="316" t="s">
        <v>333</v>
      </c>
      <c r="BP4" s="317" t="s">
        <v>334</v>
      </c>
      <c r="BQ4" s="317" t="s">
        <v>335</v>
      </c>
      <c r="BR4" s="317" t="s">
        <v>336</v>
      </c>
      <c r="BS4" s="317" t="s">
        <v>337</v>
      </c>
      <c r="BT4" s="317" t="s">
        <v>338</v>
      </c>
      <c r="BU4" s="317" t="s">
        <v>339</v>
      </c>
      <c r="BV4" s="316" t="s">
        <v>340</v>
      </c>
      <c r="BW4" s="317" t="s">
        <v>334</v>
      </c>
      <c r="BX4" s="317" t="s">
        <v>335</v>
      </c>
      <c r="BY4" s="317" t="s">
        <v>336</v>
      </c>
      <c r="BZ4" s="317" t="s">
        <v>337</v>
      </c>
      <c r="CA4" s="317" t="s">
        <v>338</v>
      </c>
      <c r="CB4" s="317" t="s">
        <v>341</v>
      </c>
      <c r="CC4" s="316" t="s">
        <v>342</v>
      </c>
      <c r="CD4" s="317" t="s">
        <v>334</v>
      </c>
      <c r="CE4" s="317" t="s">
        <v>335</v>
      </c>
      <c r="CF4" s="317" t="s">
        <v>336</v>
      </c>
      <c r="CG4" s="317" t="s">
        <v>337</v>
      </c>
      <c r="CH4" s="317" t="s">
        <v>338</v>
      </c>
      <c r="CI4" s="317" t="s">
        <v>341</v>
      </c>
      <c r="CJ4" s="316" t="s">
        <v>343</v>
      </c>
      <c r="CK4" s="317" t="s">
        <v>334</v>
      </c>
      <c r="CL4" s="317" t="s">
        <v>335</v>
      </c>
      <c r="CM4" s="317" t="s">
        <v>336</v>
      </c>
      <c r="CN4" s="317" t="s">
        <v>337</v>
      </c>
      <c r="CO4" s="317" t="s">
        <v>338</v>
      </c>
      <c r="CP4" s="317" t="s">
        <v>341</v>
      </c>
      <c r="CQ4" s="316" t="s">
        <v>345</v>
      </c>
    </row>
    <row r="5" spans="1:95" x14ac:dyDescent="0.3">
      <c r="A5" s="99">
        <f>IF('1'!$A$1=1,B5,C5)</f>
        <v>1</v>
      </c>
      <c r="B5" s="306">
        <v>1</v>
      </c>
      <c r="C5" s="307">
        <v>1</v>
      </c>
      <c r="D5" s="112">
        <v>2</v>
      </c>
      <c r="E5" s="113">
        <v>3</v>
      </c>
      <c r="F5" s="113">
        <v>4</v>
      </c>
      <c r="G5" s="113">
        <v>5</v>
      </c>
      <c r="H5" s="113">
        <v>6</v>
      </c>
      <c r="I5" s="113">
        <v>7</v>
      </c>
      <c r="J5" s="113">
        <v>8</v>
      </c>
      <c r="K5" s="112">
        <v>9</v>
      </c>
      <c r="L5" s="113">
        <v>3</v>
      </c>
      <c r="M5" s="113">
        <v>4</v>
      </c>
      <c r="N5" s="113">
        <v>5</v>
      </c>
      <c r="O5" s="113">
        <v>6</v>
      </c>
      <c r="P5" s="113">
        <v>7</v>
      </c>
      <c r="Q5" s="113">
        <v>8</v>
      </c>
      <c r="R5" s="112">
        <v>9</v>
      </c>
      <c r="S5" s="113">
        <v>3</v>
      </c>
      <c r="T5" s="113">
        <v>4</v>
      </c>
      <c r="U5" s="113">
        <v>5</v>
      </c>
      <c r="V5" s="113">
        <v>6</v>
      </c>
      <c r="W5" s="113">
        <v>7</v>
      </c>
      <c r="X5" s="113">
        <v>8</v>
      </c>
      <c r="Y5" s="112">
        <v>9</v>
      </c>
      <c r="Z5" s="113">
        <v>3</v>
      </c>
      <c r="AA5" s="113">
        <v>4</v>
      </c>
      <c r="AB5" s="113">
        <v>5</v>
      </c>
      <c r="AC5" s="113">
        <v>6</v>
      </c>
      <c r="AD5" s="113">
        <v>7</v>
      </c>
      <c r="AE5" s="113">
        <v>8</v>
      </c>
      <c r="AF5" s="112">
        <v>9</v>
      </c>
    </row>
    <row r="6" spans="1:95" hidden="1" outlineLevel="1" x14ac:dyDescent="0.3">
      <c r="A6" s="99">
        <f>IF('1'!$A$1=1,B6,C6)</f>
        <v>2015</v>
      </c>
      <c r="B6" s="306">
        <v>2015</v>
      </c>
      <c r="C6" s="306">
        <v>2015</v>
      </c>
      <c r="D6" s="104">
        <v>42004</v>
      </c>
      <c r="E6" s="113">
        <v>3</v>
      </c>
      <c r="F6" s="113">
        <v>4</v>
      </c>
      <c r="G6" s="113">
        <v>5</v>
      </c>
      <c r="H6" s="113">
        <v>6</v>
      </c>
      <c r="I6" s="113">
        <v>7</v>
      </c>
      <c r="J6" s="113">
        <v>8</v>
      </c>
      <c r="K6" s="104">
        <v>42094</v>
      </c>
      <c r="L6" s="113">
        <v>3</v>
      </c>
      <c r="M6" s="113">
        <v>4</v>
      </c>
      <c r="N6" s="113">
        <v>5</v>
      </c>
      <c r="O6" s="113">
        <v>6</v>
      </c>
      <c r="P6" s="113">
        <v>7</v>
      </c>
      <c r="Q6" s="113">
        <v>8</v>
      </c>
      <c r="R6" s="104">
        <v>42185</v>
      </c>
      <c r="S6" s="113">
        <v>3</v>
      </c>
      <c r="T6" s="113">
        <v>4</v>
      </c>
      <c r="U6" s="113">
        <v>5</v>
      </c>
      <c r="V6" s="113">
        <v>6</v>
      </c>
      <c r="W6" s="113">
        <v>7</v>
      </c>
      <c r="X6" s="113">
        <v>8</v>
      </c>
      <c r="Y6" s="104">
        <v>42277</v>
      </c>
      <c r="Z6" s="113">
        <v>3</v>
      </c>
      <c r="AA6" s="113">
        <v>4</v>
      </c>
      <c r="AB6" s="113">
        <v>5</v>
      </c>
      <c r="AC6" s="113">
        <v>6</v>
      </c>
      <c r="AD6" s="113">
        <v>7</v>
      </c>
      <c r="AE6" s="113">
        <v>8</v>
      </c>
      <c r="AF6" s="104">
        <v>42369</v>
      </c>
    </row>
    <row r="7" spans="1:95" hidden="1" outlineLevel="1" x14ac:dyDescent="0.3">
      <c r="A7" s="106" t="str">
        <f>IF('1'!$A$1=1,B7,C7)</f>
        <v>ASSETS</v>
      </c>
      <c r="B7" s="335" t="s">
        <v>95</v>
      </c>
      <c r="C7" s="336" t="s">
        <v>254</v>
      </c>
      <c r="D7" s="60"/>
      <c r="E7" s="103"/>
      <c r="F7" s="103"/>
      <c r="G7" s="103"/>
      <c r="H7" s="103"/>
      <c r="I7" s="103"/>
      <c r="J7" s="103"/>
      <c r="K7" s="60"/>
      <c r="L7" s="103"/>
      <c r="M7" s="103"/>
      <c r="N7" s="103"/>
      <c r="O7" s="103"/>
      <c r="P7" s="103"/>
      <c r="Q7" s="103"/>
      <c r="R7" s="60"/>
      <c r="S7" s="103"/>
      <c r="T7" s="103"/>
      <c r="U7" s="103"/>
      <c r="V7" s="103"/>
      <c r="W7" s="103"/>
      <c r="X7" s="103"/>
      <c r="Y7" s="60"/>
      <c r="Z7" s="103"/>
      <c r="AA7" s="103"/>
      <c r="AB7" s="103"/>
      <c r="AC7" s="103"/>
      <c r="AD7" s="103"/>
      <c r="AE7" s="103"/>
      <c r="AF7" s="60"/>
    </row>
    <row r="8" spans="1:95" hidden="1" outlineLevel="1" x14ac:dyDescent="0.3">
      <c r="A8" s="136" t="str">
        <f>IF('1'!$A$1=1,B8,C8)</f>
        <v>A Direct investment (A1 + A2)</v>
      </c>
      <c r="B8" s="337" t="s">
        <v>96</v>
      </c>
      <c r="C8" s="338" t="s">
        <v>255</v>
      </c>
      <c r="D8" s="60">
        <v>7967</v>
      </c>
      <c r="E8" s="137">
        <v>143</v>
      </c>
      <c r="F8" s="137">
        <v>-4659</v>
      </c>
      <c r="G8" s="137">
        <v>-183</v>
      </c>
      <c r="H8" s="137">
        <v>-4476</v>
      </c>
      <c r="I8" s="137">
        <v>0</v>
      </c>
      <c r="J8" s="137">
        <v>-4516</v>
      </c>
      <c r="K8" s="60">
        <v>3451</v>
      </c>
      <c r="L8" s="137">
        <v>-55</v>
      </c>
      <c r="M8" s="137">
        <v>198</v>
      </c>
      <c r="N8" s="137">
        <v>56</v>
      </c>
      <c r="O8" s="137">
        <v>142</v>
      </c>
      <c r="P8" s="137">
        <v>0</v>
      </c>
      <c r="Q8" s="137">
        <v>143</v>
      </c>
      <c r="R8" s="60">
        <v>3594</v>
      </c>
      <c r="S8" s="137">
        <v>25</v>
      </c>
      <c r="T8" s="137">
        <v>-64</v>
      </c>
      <c r="U8" s="137">
        <v>-25</v>
      </c>
      <c r="V8" s="137">
        <v>-39</v>
      </c>
      <c r="W8" s="137">
        <v>0</v>
      </c>
      <c r="X8" s="137">
        <v>-39</v>
      </c>
      <c r="Y8" s="60">
        <v>3555</v>
      </c>
      <c r="Z8" s="137">
        <v>-75</v>
      </c>
      <c r="AA8" s="137">
        <v>-215</v>
      </c>
      <c r="AB8" s="137">
        <v>-57</v>
      </c>
      <c r="AC8" s="137">
        <v>-158</v>
      </c>
      <c r="AD8" s="137">
        <v>0</v>
      </c>
      <c r="AE8" s="137">
        <v>-290</v>
      </c>
      <c r="AF8" s="60">
        <v>3265</v>
      </c>
    </row>
    <row r="9" spans="1:95" hidden="1" outlineLevel="1" x14ac:dyDescent="0.3">
      <c r="A9" s="138" t="str">
        <f>IF('1'!$A$1=1,B9,C9)</f>
        <v>A1 Equity and investment fund shares</v>
      </c>
      <c r="B9" s="339" t="s">
        <v>97</v>
      </c>
      <c r="C9" s="340" t="s">
        <v>213</v>
      </c>
      <c r="D9" s="139">
        <v>7456</v>
      </c>
      <c r="E9" s="140">
        <v>-45</v>
      </c>
      <c r="F9" s="140">
        <v>-4531</v>
      </c>
      <c r="G9" s="140">
        <v>-55</v>
      </c>
      <c r="H9" s="140">
        <v>-4476</v>
      </c>
      <c r="I9" s="140">
        <v>0</v>
      </c>
      <c r="J9" s="140">
        <v>-4576</v>
      </c>
      <c r="K9" s="139">
        <v>2880</v>
      </c>
      <c r="L9" s="140">
        <v>-5</v>
      </c>
      <c r="M9" s="140">
        <v>155</v>
      </c>
      <c r="N9" s="140">
        <v>13</v>
      </c>
      <c r="O9" s="140">
        <v>142</v>
      </c>
      <c r="P9" s="140">
        <v>0</v>
      </c>
      <c r="Q9" s="140">
        <v>150</v>
      </c>
      <c r="R9" s="139">
        <v>3030</v>
      </c>
      <c r="S9" s="140">
        <v>1</v>
      </c>
      <c r="T9" s="140">
        <v>-60</v>
      </c>
      <c r="U9" s="140">
        <v>-21</v>
      </c>
      <c r="V9" s="140">
        <v>-39</v>
      </c>
      <c r="W9" s="140">
        <v>0</v>
      </c>
      <c r="X9" s="140">
        <v>-59</v>
      </c>
      <c r="Y9" s="139">
        <v>2971</v>
      </c>
      <c r="Z9" s="140">
        <v>-2</v>
      </c>
      <c r="AA9" s="140">
        <v>-176</v>
      </c>
      <c r="AB9" s="140">
        <v>-18</v>
      </c>
      <c r="AC9" s="140">
        <v>-158</v>
      </c>
      <c r="AD9" s="140">
        <v>0</v>
      </c>
      <c r="AE9" s="140">
        <v>-178</v>
      </c>
      <c r="AF9" s="139">
        <v>2793</v>
      </c>
    </row>
    <row r="10" spans="1:95" ht="22.8" hidden="1" outlineLevel="1" x14ac:dyDescent="0.3">
      <c r="A10" s="107" t="str">
        <f>IF('1'!$A$1=1,B10,C10)</f>
        <v>A1.1 Direct investor in direct investment enterprises</v>
      </c>
      <c r="B10" s="341" t="s">
        <v>60</v>
      </c>
      <c r="C10" s="342" t="s">
        <v>223</v>
      </c>
      <c r="D10" s="109">
        <v>7456</v>
      </c>
      <c r="E10" s="76">
        <v>-45</v>
      </c>
      <c r="F10" s="76">
        <v>-4531</v>
      </c>
      <c r="G10" s="76">
        <v>-55</v>
      </c>
      <c r="H10" s="76">
        <v>-4476</v>
      </c>
      <c r="I10" s="76">
        <v>0</v>
      </c>
      <c r="J10" s="76">
        <v>-4576</v>
      </c>
      <c r="K10" s="109">
        <v>2880</v>
      </c>
      <c r="L10" s="76">
        <v>-5</v>
      </c>
      <c r="M10" s="76">
        <v>155</v>
      </c>
      <c r="N10" s="76">
        <v>13</v>
      </c>
      <c r="O10" s="76">
        <v>142</v>
      </c>
      <c r="P10" s="76">
        <v>0</v>
      </c>
      <c r="Q10" s="76">
        <v>150</v>
      </c>
      <c r="R10" s="109">
        <v>3030</v>
      </c>
      <c r="S10" s="76">
        <v>1</v>
      </c>
      <c r="T10" s="76">
        <v>-60</v>
      </c>
      <c r="U10" s="76">
        <v>-21</v>
      </c>
      <c r="V10" s="76">
        <v>-39</v>
      </c>
      <c r="W10" s="76">
        <v>0</v>
      </c>
      <c r="X10" s="76">
        <v>-59</v>
      </c>
      <c r="Y10" s="109">
        <v>2971</v>
      </c>
      <c r="Z10" s="76">
        <v>-2</v>
      </c>
      <c r="AA10" s="76">
        <v>-176</v>
      </c>
      <c r="AB10" s="76">
        <v>-18</v>
      </c>
      <c r="AC10" s="76">
        <v>-158</v>
      </c>
      <c r="AD10" s="76">
        <v>0</v>
      </c>
      <c r="AE10" s="76">
        <v>-178</v>
      </c>
      <c r="AF10" s="109">
        <v>2793</v>
      </c>
    </row>
    <row r="11" spans="1:95" hidden="1" outlineLevel="1" x14ac:dyDescent="0.3">
      <c r="A11" s="138" t="str">
        <f>IF('1'!$A$1=1,B11,C11)</f>
        <v>A2 Debt instruments (A2.1 + A2.2)</v>
      </c>
      <c r="B11" s="339" t="s">
        <v>61</v>
      </c>
      <c r="C11" s="340" t="s">
        <v>256</v>
      </c>
      <c r="D11" s="139">
        <v>511</v>
      </c>
      <c r="E11" s="140">
        <v>188</v>
      </c>
      <c r="F11" s="140">
        <v>-128</v>
      </c>
      <c r="G11" s="140">
        <v>-128</v>
      </c>
      <c r="H11" s="140">
        <v>0</v>
      </c>
      <c r="I11" s="140">
        <v>0</v>
      </c>
      <c r="J11" s="140">
        <v>60</v>
      </c>
      <c r="K11" s="139">
        <v>571</v>
      </c>
      <c r="L11" s="140">
        <v>-50</v>
      </c>
      <c r="M11" s="140">
        <v>43</v>
      </c>
      <c r="N11" s="140">
        <v>43</v>
      </c>
      <c r="O11" s="140">
        <v>0</v>
      </c>
      <c r="P11" s="140">
        <v>0</v>
      </c>
      <c r="Q11" s="140">
        <v>-7</v>
      </c>
      <c r="R11" s="139">
        <v>564</v>
      </c>
      <c r="S11" s="140">
        <v>24</v>
      </c>
      <c r="T11" s="140">
        <v>-4</v>
      </c>
      <c r="U11" s="140">
        <v>-4</v>
      </c>
      <c r="V11" s="140">
        <v>0</v>
      </c>
      <c r="W11" s="140">
        <v>0</v>
      </c>
      <c r="X11" s="140">
        <v>20</v>
      </c>
      <c r="Y11" s="139">
        <v>584</v>
      </c>
      <c r="Z11" s="140">
        <v>-73</v>
      </c>
      <c r="AA11" s="140">
        <v>-39</v>
      </c>
      <c r="AB11" s="140">
        <v>-39</v>
      </c>
      <c r="AC11" s="140">
        <v>0</v>
      </c>
      <c r="AD11" s="140">
        <v>0</v>
      </c>
      <c r="AE11" s="140">
        <v>-112</v>
      </c>
      <c r="AF11" s="139">
        <v>472</v>
      </c>
    </row>
    <row r="12" spans="1:95" ht="22.8" hidden="1" outlineLevel="1" x14ac:dyDescent="0.3">
      <c r="A12" s="107" t="str">
        <f>IF('1'!$A$1=1,B12,C12)</f>
        <v>A2.1 Direct investor in direct investment enterprises</v>
      </c>
      <c r="B12" s="341" t="s">
        <v>62</v>
      </c>
      <c r="C12" s="342" t="s">
        <v>225</v>
      </c>
      <c r="D12" s="109">
        <v>128</v>
      </c>
      <c r="E12" s="76">
        <v>0</v>
      </c>
      <c r="F12" s="76">
        <v>0</v>
      </c>
      <c r="G12" s="76">
        <v>0</v>
      </c>
      <c r="H12" s="76">
        <v>0</v>
      </c>
      <c r="I12" s="76">
        <v>0</v>
      </c>
      <c r="J12" s="76">
        <v>0</v>
      </c>
      <c r="K12" s="109">
        <v>128</v>
      </c>
      <c r="L12" s="76">
        <v>0</v>
      </c>
      <c r="M12" s="76">
        <v>0</v>
      </c>
      <c r="N12" s="76">
        <v>0</v>
      </c>
      <c r="O12" s="76">
        <v>0</v>
      </c>
      <c r="P12" s="76">
        <v>0</v>
      </c>
      <c r="Q12" s="76">
        <v>0</v>
      </c>
      <c r="R12" s="109">
        <v>128</v>
      </c>
      <c r="S12" s="76">
        <v>0</v>
      </c>
      <c r="T12" s="76">
        <v>0</v>
      </c>
      <c r="U12" s="76">
        <v>0</v>
      </c>
      <c r="V12" s="76">
        <v>0</v>
      </c>
      <c r="W12" s="76">
        <v>0</v>
      </c>
      <c r="X12" s="76">
        <v>0</v>
      </c>
      <c r="Y12" s="109">
        <v>128</v>
      </c>
      <c r="Z12" s="76">
        <v>0</v>
      </c>
      <c r="AA12" s="76">
        <v>0</v>
      </c>
      <c r="AB12" s="76">
        <v>0</v>
      </c>
      <c r="AC12" s="76">
        <v>0</v>
      </c>
      <c r="AD12" s="76">
        <v>0</v>
      </c>
      <c r="AE12" s="76">
        <v>0</v>
      </c>
      <c r="AF12" s="109">
        <v>128</v>
      </c>
    </row>
    <row r="13" spans="1:95" ht="34.200000000000003" hidden="1" outlineLevel="1" x14ac:dyDescent="0.3">
      <c r="A13" s="107" t="str">
        <f>IF('1'!$A$1=1,B13,C13)</f>
        <v>A2.2 Direct investment enterprises in direct investor (reverse investment)</v>
      </c>
      <c r="B13" s="341" t="s">
        <v>98</v>
      </c>
      <c r="C13" s="342" t="s">
        <v>226</v>
      </c>
      <c r="D13" s="109">
        <v>383</v>
      </c>
      <c r="E13" s="76">
        <v>188</v>
      </c>
      <c r="F13" s="76">
        <v>-128</v>
      </c>
      <c r="G13" s="76">
        <v>-128</v>
      </c>
      <c r="H13" s="76">
        <v>0</v>
      </c>
      <c r="I13" s="76">
        <v>0</v>
      </c>
      <c r="J13" s="76">
        <v>60</v>
      </c>
      <c r="K13" s="109">
        <v>443</v>
      </c>
      <c r="L13" s="76">
        <v>-50</v>
      </c>
      <c r="M13" s="76">
        <v>43</v>
      </c>
      <c r="N13" s="76">
        <v>43</v>
      </c>
      <c r="O13" s="76">
        <v>0</v>
      </c>
      <c r="P13" s="76">
        <v>0</v>
      </c>
      <c r="Q13" s="76">
        <v>-7</v>
      </c>
      <c r="R13" s="109">
        <v>436</v>
      </c>
      <c r="S13" s="76">
        <v>24</v>
      </c>
      <c r="T13" s="76">
        <v>-4</v>
      </c>
      <c r="U13" s="76">
        <v>-4</v>
      </c>
      <c r="V13" s="76">
        <v>0</v>
      </c>
      <c r="W13" s="76">
        <v>0</v>
      </c>
      <c r="X13" s="76">
        <v>20</v>
      </c>
      <c r="Y13" s="109">
        <v>456</v>
      </c>
      <c r="Z13" s="76">
        <v>-73</v>
      </c>
      <c r="AA13" s="76">
        <v>-39</v>
      </c>
      <c r="AB13" s="76">
        <v>-39</v>
      </c>
      <c r="AC13" s="76">
        <v>0</v>
      </c>
      <c r="AD13" s="76">
        <v>0</v>
      </c>
      <c r="AE13" s="76">
        <v>-112</v>
      </c>
      <c r="AF13" s="109">
        <v>344</v>
      </c>
    </row>
    <row r="14" spans="1:95" hidden="1" outlineLevel="1" x14ac:dyDescent="0.3">
      <c r="A14" s="106" t="str">
        <f>IF('1'!$A$1=1,B14,C14)</f>
        <v>LIABILITIES</v>
      </c>
      <c r="B14" s="335" t="s">
        <v>18</v>
      </c>
      <c r="C14" s="343" t="s">
        <v>257</v>
      </c>
      <c r="D14" s="60"/>
      <c r="E14" s="103"/>
      <c r="F14" s="103"/>
      <c r="G14" s="103"/>
      <c r="H14" s="103"/>
      <c r="I14" s="103"/>
      <c r="J14" s="103"/>
      <c r="K14" s="60"/>
      <c r="L14" s="103"/>
      <c r="M14" s="103"/>
      <c r="N14" s="103"/>
      <c r="O14" s="103"/>
      <c r="P14" s="103"/>
      <c r="Q14" s="103"/>
      <c r="R14" s="60"/>
      <c r="S14" s="103"/>
      <c r="T14" s="103"/>
      <c r="U14" s="103"/>
      <c r="V14" s="103"/>
      <c r="W14" s="103"/>
      <c r="X14" s="103"/>
      <c r="Y14" s="60"/>
      <c r="Z14" s="103"/>
      <c r="AA14" s="103"/>
      <c r="AB14" s="103"/>
      <c r="AC14" s="103"/>
      <c r="AD14" s="103"/>
      <c r="AE14" s="103"/>
      <c r="AF14" s="60"/>
    </row>
    <row r="15" spans="1:95" hidden="1" outlineLevel="1" x14ac:dyDescent="0.3">
      <c r="A15" s="136" t="str">
        <f>IF('1'!$A$1=1,B15,C15)</f>
        <v>L Direct investment (L1 + L2)</v>
      </c>
      <c r="B15" s="337" t="s">
        <v>99</v>
      </c>
      <c r="C15" s="338" t="s">
        <v>258</v>
      </c>
      <c r="D15" s="60">
        <v>50218</v>
      </c>
      <c r="E15" s="137">
        <v>-3247</v>
      </c>
      <c r="F15" s="137">
        <v>-1752</v>
      </c>
      <c r="G15" s="137">
        <v>-5280</v>
      </c>
      <c r="H15" s="137">
        <v>-1100</v>
      </c>
      <c r="I15" s="137">
        <v>4628</v>
      </c>
      <c r="J15" s="137">
        <v>-4999</v>
      </c>
      <c r="K15" s="60">
        <v>45219</v>
      </c>
      <c r="L15" s="137">
        <v>3104</v>
      </c>
      <c r="M15" s="137">
        <v>2837</v>
      </c>
      <c r="N15" s="137">
        <v>1371</v>
      </c>
      <c r="O15" s="137">
        <v>-72</v>
      </c>
      <c r="P15" s="137">
        <v>1538</v>
      </c>
      <c r="Q15" s="137">
        <v>5941</v>
      </c>
      <c r="R15" s="60">
        <v>51160</v>
      </c>
      <c r="S15" s="137">
        <v>1195</v>
      </c>
      <c r="T15" s="137">
        <v>-251</v>
      </c>
      <c r="U15" s="137">
        <v>-155</v>
      </c>
      <c r="V15" s="137">
        <v>-27</v>
      </c>
      <c r="W15" s="137">
        <v>-69</v>
      </c>
      <c r="X15" s="137">
        <v>944</v>
      </c>
      <c r="Y15" s="60">
        <v>52104</v>
      </c>
      <c r="Z15" s="137">
        <v>-1250</v>
      </c>
      <c r="AA15" s="137">
        <v>-2160</v>
      </c>
      <c r="AB15" s="137">
        <v>-1487</v>
      </c>
      <c r="AC15" s="137">
        <v>-664</v>
      </c>
      <c r="AD15" s="137">
        <v>-9</v>
      </c>
      <c r="AE15" s="137">
        <v>-3410</v>
      </c>
      <c r="AF15" s="60">
        <v>48694</v>
      </c>
    </row>
    <row r="16" spans="1:95" hidden="1" outlineLevel="1" x14ac:dyDescent="0.3">
      <c r="A16" s="138" t="str">
        <f>IF('1'!$A$1=1,B16,C16)</f>
        <v xml:space="preserve">L1 Equity and investment fund shares </v>
      </c>
      <c r="B16" s="339" t="s">
        <v>100</v>
      </c>
      <c r="C16" s="340" t="s">
        <v>259</v>
      </c>
      <c r="D16" s="139">
        <v>40961</v>
      </c>
      <c r="E16" s="140">
        <v>-3409</v>
      </c>
      <c r="F16" s="140">
        <v>-6103</v>
      </c>
      <c r="G16" s="140">
        <v>-4769</v>
      </c>
      <c r="H16" s="140">
        <v>-1100</v>
      </c>
      <c r="I16" s="140">
        <v>-234</v>
      </c>
      <c r="J16" s="140">
        <v>-9512</v>
      </c>
      <c r="K16" s="139">
        <v>31449</v>
      </c>
      <c r="L16" s="140">
        <v>3273</v>
      </c>
      <c r="M16" s="140">
        <v>2439</v>
      </c>
      <c r="N16" s="140">
        <v>1217</v>
      </c>
      <c r="O16" s="140">
        <v>-72</v>
      </c>
      <c r="P16" s="140">
        <v>1294</v>
      </c>
      <c r="Q16" s="140">
        <v>5712</v>
      </c>
      <c r="R16" s="139">
        <v>37161</v>
      </c>
      <c r="S16" s="140">
        <v>1696</v>
      </c>
      <c r="T16" s="140">
        <v>-263</v>
      </c>
      <c r="U16" s="140">
        <v>-120</v>
      </c>
      <c r="V16" s="140">
        <v>-27</v>
      </c>
      <c r="W16" s="140">
        <v>-116</v>
      </c>
      <c r="X16" s="140">
        <v>1433</v>
      </c>
      <c r="Y16" s="139">
        <v>38594</v>
      </c>
      <c r="Z16" s="140">
        <v>-976</v>
      </c>
      <c r="AA16" s="140">
        <v>-2056</v>
      </c>
      <c r="AB16" s="140">
        <v>-1352</v>
      </c>
      <c r="AC16" s="140">
        <v>-664</v>
      </c>
      <c r="AD16" s="140">
        <v>-40</v>
      </c>
      <c r="AE16" s="140">
        <v>-3032</v>
      </c>
      <c r="AF16" s="139">
        <v>35562</v>
      </c>
    </row>
    <row r="17" spans="1:32" ht="22.8" hidden="1" outlineLevel="1" x14ac:dyDescent="0.3">
      <c r="A17" s="107" t="str">
        <f>IF('1'!$A$1=1,B17,C17)</f>
        <v>L1.1 Direct investor in direct investment enterprises</v>
      </c>
      <c r="B17" s="341" t="s">
        <v>72</v>
      </c>
      <c r="C17" s="342" t="s">
        <v>260</v>
      </c>
      <c r="D17" s="109">
        <v>40961</v>
      </c>
      <c r="E17" s="76">
        <v>-3409</v>
      </c>
      <c r="F17" s="76">
        <v>-6103</v>
      </c>
      <c r="G17" s="76">
        <v>-4769</v>
      </c>
      <c r="H17" s="76">
        <v>-1100</v>
      </c>
      <c r="I17" s="76">
        <v>-234</v>
      </c>
      <c r="J17" s="76">
        <v>-9512</v>
      </c>
      <c r="K17" s="109">
        <v>31449</v>
      </c>
      <c r="L17" s="76">
        <v>3273</v>
      </c>
      <c r="M17" s="76">
        <v>2439</v>
      </c>
      <c r="N17" s="76">
        <v>1217</v>
      </c>
      <c r="O17" s="76">
        <v>-72</v>
      </c>
      <c r="P17" s="76">
        <v>1294</v>
      </c>
      <c r="Q17" s="76">
        <v>5712</v>
      </c>
      <c r="R17" s="109">
        <v>37161</v>
      </c>
      <c r="S17" s="76">
        <v>1696</v>
      </c>
      <c r="T17" s="76">
        <v>-263</v>
      </c>
      <c r="U17" s="76">
        <v>-120</v>
      </c>
      <c r="V17" s="76">
        <v>-27</v>
      </c>
      <c r="W17" s="76">
        <v>-116</v>
      </c>
      <c r="X17" s="76">
        <v>1433</v>
      </c>
      <c r="Y17" s="109">
        <v>38594</v>
      </c>
      <c r="Z17" s="76">
        <v>-976</v>
      </c>
      <c r="AA17" s="76">
        <v>-2056</v>
      </c>
      <c r="AB17" s="76">
        <v>-1352</v>
      </c>
      <c r="AC17" s="76">
        <v>-664</v>
      </c>
      <c r="AD17" s="76">
        <v>-40</v>
      </c>
      <c r="AE17" s="76">
        <v>-3032</v>
      </c>
      <c r="AF17" s="109">
        <v>35562</v>
      </c>
    </row>
    <row r="18" spans="1:32" hidden="1" outlineLevel="1" x14ac:dyDescent="0.3">
      <c r="A18" s="141" t="str">
        <f>IF('1'!$A$1=1,B18,C18)</f>
        <v>L2 Debt instruments (L2.1 + L2.2 + L2.3)2</v>
      </c>
      <c r="B18" s="344" t="s">
        <v>378</v>
      </c>
      <c r="C18" s="340" t="s">
        <v>379</v>
      </c>
      <c r="D18" s="139">
        <v>9257</v>
      </c>
      <c r="E18" s="140">
        <v>162</v>
      </c>
      <c r="F18" s="140">
        <v>4351</v>
      </c>
      <c r="G18" s="140">
        <v>-511</v>
      </c>
      <c r="H18" s="140">
        <v>0</v>
      </c>
      <c r="I18" s="140">
        <v>4862</v>
      </c>
      <c r="J18" s="140">
        <v>4513</v>
      </c>
      <c r="K18" s="139">
        <v>13770</v>
      </c>
      <c r="L18" s="140">
        <v>-169</v>
      </c>
      <c r="M18" s="140">
        <v>398</v>
      </c>
      <c r="N18" s="140">
        <v>154</v>
      </c>
      <c r="O18" s="140">
        <v>0</v>
      </c>
      <c r="P18" s="140">
        <v>244</v>
      </c>
      <c r="Q18" s="140">
        <v>229</v>
      </c>
      <c r="R18" s="139">
        <v>13999</v>
      </c>
      <c r="S18" s="140">
        <v>-501</v>
      </c>
      <c r="T18" s="140">
        <v>12</v>
      </c>
      <c r="U18" s="140">
        <v>-35</v>
      </c>
      <c r="V18" s="140">
        <v>0</v>
      </c>
      <c r="W18" s="140">
        <v>47</v>
      </c>
      <c r="X18" s="140">
        <v>-489</v>
      </c>
      <c r="Y18" s="139">
        <v>13510</v>
      </c>
      <c r="Z18" s="140">
        <v>-274</v>
      </c>
      <c r="AA18" s="140">
        <v>-104</v>
      </c>
      <c r="AB18" s="140">
        <v>-135</v>
      </c>
      <c r="AC18" s="140">
        <v>0</v>
      </c>
      <c r="AD18" s="140">
        <v>31</v>
      </c>
      <c r="AE18" s="140">
        <v>-378</v>
      </c>
      <c r="AF18" s="139">
        <v>13132</v>
      </c>
    </row>
    <row r="19" spans="1:32" ht="22.8" hidden="1" outlineLevel="1" x14ac:dyDescent="0.3">
      <c r="A19" s="107" t="str">
        <f>IF('1'!$A$1=1,B19,C19)</f>
        <v>L2.1 Direct investor in direct investment enterprises</v>
      </c>
      <c r="B19" s="341" t="s">
        <v>73</v>
      </c>
      <c r="C19" s="342" t="s">
        <v>229</v>
      </c>
      <c r="D19" s="109">
        <v>9257</v>
      </c>
      <c r="E19" s="76">
        <v>212</v>
      </c>
      <c r="F19" s="76">
        <v>-259</v>
      </c>
      <c r="G19" s="76">
        <v>-461</v>
      </c>
      <c r="H19" s="76">
        <v>0</v>
      </c>
      <c r="I19" s="76">
        <v>202</v>
      </c>
      <c r="J19" s="76">
        <v>-47</v>
      </c>
      <c r="K19" s="109">
        <v>9210</v>
      </c>
      <c r="L19" s="76">
        <v>-223</v>
      </c>
      <c r="M19" s="76">
        <v>328</v>
      </c>
      <c r="N19" s="76">
        <v>138</v>
      </c>
      <c r="O19" s="76">
        <v>0</v>
      </c>
      <c r="P19" s="76">
        <v>190</v>
      </c>
      <c r="Q19" s="76">
        <v>105</v>
      </c>
      <c r="R19" s="109">
        <v>9315</v>
      </c>
      <c r="S19" s="76">
        <v>-655</v>
      </c>
      <c r="T19" s="76">
        <v>16</v>
      </c>
      <c r="U19" s="76">
        <v>-28</v>
      </c>
      <c r="V19" s="76">
        <v>0</v>
      </c>
      <c r="W19" s="76">
        <v>44</v>
      </c>
      <c r="X19" s="76">
        <v>-639</v>
      </c>
      <c r="Y19" s="109">
        <v>8676</v>
      </c>
      <c r="Z19" s="76">
        <v>-310</v>
      </c>
      <c r="AA19" s="76">
        <v>-90</v>
      </c>
      <c r="AB19" s="76">
        <v>-123</v>
      </c>
      <c r="AC19" s="76">
        <v>0</v>
      </c>
      <c r="AD19" s="76">
        <v>33</v>
      </c>
      <c r="AE19" s="76">
        <v>-400</v>
      </c>
      <c r="AF19" s="109">
        <v>8276</v>
      </c>
    </row>
    <row r="20" spans="1:32" hidden="1" outlineLevel="1" x14ac:dyDescent="0.3">
      <c r="A20" s="142" t="str">
        <f>IF('1'!$A$1=1,B20,C20)</f>
        <v>Loans</v>
      </c>
      <c r="B20" s="345" t="s">
        <v>19</v>
      </c>
      <c r="C20" s="346" t="s">
        <v>261</v>
      </c>
      <c r="D20" s="143">
        <v>8068</v>
      </c>
      <c r="E20" s="121">
        <v>-15</v>
      </c>
      <c r="F20" s="121">
        <v>-67</v>
      </c>
      <c r="G20" s="121">
        <v>-269</v>
      </c>
      <c r="H20" s="121">
        <v>0</v>
      </c>
      <c r="I20" s="121">
        <v>202</v>
      </c>
      <c r="J20" s="121">
        <v>-82</v>
      </c>
      <c r="K20" s="143">
        <v>7986</v>
      </c>
      <c r="L20" s="76">
        <v>-262</v>
      </c>
      <c r="M20" s="121">
        <v>260</v>
      </c>
      <c r="N20" s="121">
        <v>70</v>
      </c>
      <c r="O20" s="121">
        <v>0</v>
      </c>
      <c r="P20" s="121">
        <v>190</v>
      </c>
      <c r="Q20" s="121">
        <v>-2</v>
      </c>
      <c r="R20" s="143">
        <v>7984</v>
      </c>
      <c r="S20" s="76">
        <v>-671</v>
      </c>
      <c r="T20" s="121">
        <v>23</v>
      </c>
      <c r="U20" s="121">
        <v>-21</v>
      </c>
      <c r="V20" s="121">
        <v>0</v>
      </c>
      <c r="W20" s="121">
        <v>44</v>
      </c>
      <c r="X20" s="121">
        <v>-648</v>
      </c>
      <c r="Y20" s="143">
        <v>7336</v>
      </c>
      <c r="Z20" s="76">
        <v>-91</v>
      </c>
      <c r="AA20" s="121">
        <v>-26</v>
      </c>
      <c r="AB20" s="121">
        <v>-59</v>
      </c>
      <c r="AC20" s="121">
        <v>0</v>
      </c>
      <c r="AD20" s="121">
        <v>33</v>
      </c>
      <c r="AE20" s="121">
        <v>-117</v>
      </c>
      <c r="AF20" s="143">
        <v>7219</v>
      </c>
    </row>
    <row r="21" spans="1:32" ht="22.8" hidden="1" outlineLevel="1" x14ac:dyDescent="0.3">
      <c r="A21" s="142" t="str">
        <f>IF('1'!$A$1=1,B21,C21)</f>
        <v>Trade credits</v>
      </c>
      <c r="B21" s="345" t="s">
        <v>101</v>
      </c>
      <c r="C21" s="346" t="s">
        <v>262</v>
      </c>
      <c r="D21" s="143">
        <v>1189</v>
      </c>
      <c r="E21" s="121">
        <v>227</v>
      </c>
      <c r="F21" s="121">
        <v>-192</v>
      </c>
      <c r="G21" s="121">
        <v>-192</v>
      </c>
      <c r="H21" s="121">
        <v>0</v>
      </c>
      <c r="I21" s="121">
        <v>0</v>
      </c>
      <c r="J21" s="121">
        <v>35</v>
      </c>
      <c r="K21" s="143">
        <v>1224</v>
      </c>
      <c r="L21" s="76">
        <v>39</v>
      </c>
      <c r="M21" s="121">
        <v>68</v>
      </c>
      <c r="N21" s="121">
        <v>68</v>
      </c>
      <c r="O21" s="121">
        <v>0</v>
      </c>
      <c r="P21" s="121">
        <v>0</v>
      </c>
      <c r="Q21" s="121">
        <v>107</v>
      </c>
      <c r="R21" s="143">
        <v>1331</v>
      </c>
      <c r="S21" s="76">
        <v>16</v>
      </c>
      <c r="T21" s="121">
        <v>-7</v>
      </c>
      <c r="U21" s="121">
        <v>-7</v>
      </c>
      <c r="V21" s="121">
        <v>0</v>
      </c>
      <c r="W21" s="121">
        <v>0</v>
      </c>
      <c r="X21" s="121">
        <v>9</v>
      </c>
      <c r="Y21" s="143">
        <v>1340</v>
      </c>
      <c r="Z21" s="76">
        <v>-219</v>
      </c>
      <c r="AA21" s="121">
        <v>-64</v>
      </c>
      <c r="AB21" s="121">
        <v>-64</v>
      </c>
      <c r="AC21" s="121">
        <v>0</v>
      </c>
      <c r="AD21" s="121">
        <v>0</v>
      </c>
      <c r="AE21" s="121">
        <v>-283</v>
      </c>
      <c r="AF21" s="143">
        <v>1057</v>
      </c>
    </row>
    <row r="22" spans="1:32" ht="22.8" hidden="1" outlineLevel="1" x14ac:dyDescent="0.3">
      <c r="A22" s="107" t="str">
        <f>IF('1'!$A$1=1,B22,C22)</f>
        <v>L2.2 Direct investment enterprises in direct investor (reverse investment)</v>
      </c>
      <c r="B22" s="341" t="s">
        <v>102</v>
      </c>
      <c r="C22" s="342" t="s">
        <v>230</v>
      </c>
      <c r="D22" s="109">
        <v>0</v>
      </c>
      <c r="E22" s="76">
        <v>0</v>
      </c>
      <c r="F22" s="76">
        <v>116</v>
      </c>
      <c r="G22" s="121">
        <v>0</v>
      </c>
      <c r="H22" s="121">
        <v>0</v>
      </c>
      <c r="I22" s="121">
        <v>116</v>
      </c>
      <c r="J22" s="76">
        <v>116</v>
      </c>
      <c r="K22" s="109">
        <v>116</v>
      </c>
      <c r="L22" s="76">
        <v>0</v>
      </c>
      <c r="M22" s="76">
        <v>1</v>
      </c>
      <c r="N22" s="76">
        <v>0</v>
      </c>
      <c r="O22" s="76">
        <v>0</v>
      </c>
      <c r="P22" s="76">
        <v>1</v>
      </c>
      <c r="Q22" s="76">
        <v>1</v>
      </c>
      <c r="R22" s="109">
        <v>117</v>
      </c>
      <c r="S22" s="76">
        <v>0</v>
      </c>
      <c r="T22" s="76">
        <v>2</v>
      </c>
      <c r="U22" s="76">
        <v>0</v>
      </c>
      <c r="V22" s="76">
        <v>0</v>
      </c>
      <c r="W22" s="76">
        <v>2</v>
      </c>
      <c r="X22" s="76">
        <v>2</v>
      </c>
      <c r="Y22" s="109">
        <v>119</v>
      </c>
      <c r="Z22" s="76">
        <v>0</v>
      </c>
      <c r="AA22" s="76">
        <v>2</v>
      </c>
      <c r="AB22" s="76">
        <v>0</v>
      </c>
      <c r="AC22" s="76">
        <v>0</v>
      </c>
      <c r="AD22" s="76">
        <v>2</v>
      </c>
      <c r="AE22" s="76">
        <v>2</v>
      </c>
      <c r="AF22" s="109">
        <v>121</v>
      </c>
    </row>
    <row r="23" spans="1:32" hidden="1" outlineLevel="1" x14ac:dyDescent="0.3">
      <c r="A23" s="107" t="str">
        <f>IF('1'!$A$1=1,B23,C23)</f>
        <v xml:space="preserve">L2.3 Between fellow enterprises </v>
      </c>
      <c r="B23" s="341" t="s">
        <v>123</v>
      </c>
      <c r="C23" s="342" t="s">
        <v>231</v>
      </c>
      <c r="D23" s="109">
        <v>0</v>
      </c>
      <c r="E23" s="76">
        <v>-50</v>
      </c>
      <c r="F23" s="76">
        <v>4494</v>
      </c>
      <c r="G23" s="76">
        <v>-50</v>
      </c>
      <c r="H23" s="76">
        <v>0</v>
      </c>
      <c r="I23" s="76">
        <v>4544</v>
      </c>
      <c r="J23" s="76">
        <v>4444</v>
      </c>
      <c r="K23" s="109">
        <v>4444</v>
      </c>
      <c r="L23" s="76">
        <v>54</v>
      </c>
      <c r="M23" s="76">
        <v>69</v>
      </c>
      <c r="N23" s="76">
        <v>16</v>
      </c>
      <c r="O23" s="76">
        <v>0</v>
      </c>
      <c r="P23" s="76">
        <v>53</v>
      </c>
      <c r="Q23" s="76">
        <v>123</v>
      </c>
      <c r="R23" s="109">
        <v>4567</v>
      </c>
      <c r="S23" s="76">
        <v>154</v>
      </c>
      <c r="T23" s="76">
        <v>-6</v>
      </c>
      <c r="U23" s="76">
        <v>-7</v>
      </c>
      <c r="V23" s="76">
        <v>0</v>
      </c>
      <c r="W23" s="76">
        <v>1</v>
      </c>
      <c r="X23" s="76">
        <v>148</v>
      </c>
      <c r="Y23" s="109">
        <v>4715</v>
      </c>
      <c r="Z23" s="76">
        <v>36</v>
      </c>
      <c r="AA23" s="76">
        <v>-16</v>
      </c>
      <c r="AB23" s="76">
        <v>-12</v>
      </c>
      <c r="AC23" s="76">
        <v>0</v>
      </c>
      <c r="AD23" s="76">
        <v>-4</v>
      </c>
      <c r="AE23" s="76">
        <v>20</v>
      </c>
      <c r="AF23" s="109">
        <v>4735</v>
      </c>
    </row>
    <row r="24" spans="1:32" ht="22.8" hidden="1" outlineLevel="1" x14ac:dyDescent="0.3">
      <c r="A24" s="142" t="str">
        <f>IF('1'!$A$1=1,B24,C24)</f>
        <v xml:space="preserve">if ultimate controlling parent is resident
</v>
      </c>
      <c r="B24" s="345" t="s">
        <v>122</v>
      </c>
      <c r="C24" s="244" t="s">
        <v>174</v>
      </c>
      <c r="D24" s="143">
        <v>0</v>
      </c>
      <c r="E24" s="121">
        <v>-62</v>
      </c>
      <c r="F24" s="121">
        <v>2160</v>
      </c>
      <c r="G24" s="121">
        <v>-23</v>
      </c>
      <c r="H24" s="121">
        <v>0</v>
      </c>
      <c r="I24" s="121">
        <v>2183</v>
      </c>
      <c r="J24" s="121">
        <v>2098</v>
      </c>
      <c r="K24" s="143">
        <v>2098</v>
      </c>
      <c r="L24" s="76">
        <v>32</v>
      </c>
      <c r="M24" s="121">
        <v>30</v>
      </c>
      <c r="N24" s="121">
        <v>7</v>
      </c>
      <c r="O24" s="121">
        <v>0</v>
      </c>
      <c r="P24" s="121">
        <v>23</v>
      </c>
      <c r="Q24" s="121">
        <v>62</v>
      </c>
      <c r="R24" s="143">
        <v>2160</v>
      </c>
      <c r="S24" s="76">
        <v>65</v>
      </c>
      <c r="T24" s="121">
        <v>-2</v>
      </c>
      <c r="U24" s="121">
        <v>-3</v>
      </c>
      <c r="V24" s="121">
        <v>0</v>
      </c>
      <c r="W24" s="121">
        <v>1</v>
      </c>
      <c r="X24" s="121">
        <v>63</v>
      </c>
      <c r="Y24" s="143">
        <v>2223</v>
      </c>
      <c r="Z24" s="76">
        <v>9</v>
      </c>
      <c r="AA24" s="121">
        <v>-12</v>
      </c>
      <c r="AB24" s="121">
        <v>-6</v>
      </c>
      <c r="AC24" s="121">
        <v>0</v>
      </c>
      <c r="AD24" s="121">
        <v>-6</v>
      </c>
      <c r="AE24" s="121">
        <v>-3</v>
      </c>
      <c r="AF24" s="143">
        <v>2220</v>
      </c>
    </row>
    <row r="25" spans="1:32" ht="22.8" hidden="1" outlineLevel="1" x14ac:dyDescent="0.3">
      <c r="A25" s="142" t="str">
        <f>IF('1'!$A$1=1,B25,C25)</f>
        <v>if ultimate controlling parent is nonresident</v>
      </c>
      <c r="B25" s="345" t="s">
        <v>120</v>
      </c>
      <c r="C25" s="246" t="s">
        <v>184</v>
      </c>
      <c r="D25" s="143">
        <v>0</v>
      </c>
      <c r="E25" s="121">
        <v>12</v>
      </c>
      <c r="F25" s="121">
        <v>2325</v>
      </c>
      <c r="G25" s="121">
        <v>-26</v>
      </c>
      <c r="H25" s="121">
        <v>0</v>
      </c>
      <c r="I25" s="121">
        <v>2351</v>
      </c>
      <c r="J25" s="121">
        <v>2337</v>
      </c>
      <c r="K25" s="143">
        <v>2337</v>
      </c>
      <c r="L25" s="76">
        <v>22</v>
      </c>
      <c r="M25" s="121">
        <v>38</v>
      </c>
      <c r="N25" s="121">
        <v>8</v>
      </c>
      <c r="O25" s="121">
        <v>0</v>
      </c>
      <c r="P25" s="121">
        <v>30</v>
      </c>
      <c r="Q25" s="121">
        <v>60</v>
      </c>
      <c r="R25" s="143">
        <v>2397</v>
      </c>
      <c r="S25" s="76">
        <v>89</v>
      </c>
      <c r="T25" s="121">
        <v>-3</v>
      </c>
      <c r="U25" s="121">
        <v>-3</v>
      </c>
      <c r="V25" s="121">
        <v>0</v>
      </c>
      <c r="W25" s="121">
        <v>0</v>
      </c>
      <c r="X25" s="121">
        <v>86</v>
      </c>
      <c r="Y25" s="143">
        <v>2483</v>
      </c>
      <c r="Z25" s="76">
        <v>27</v>
      </c>
      <c r="AA25" s="121">
        <v>-5</v>
      </c>
      <c r="AB25" s="121">
        <v>-7</v>
      </c>
      <c r="AC25" s="121">
        <v>0</v>
      </c>
      <c r="AD25" s="121">
        <v>2</v>
      </c>
      <c r="AE25" s="121">
        <v>22</v>
      </c>
      <c r="AF25" s="143">
        <v>2505</v>
      </c>
    </row>
    <row r="26" spans="1:32" ht="22.8" hidden="1" outlineLevel="1" x14ac:dyDescent="0.3">
      <c r="A26" s="142" t="str">
        <f>IF('1'!$A$1=1,B26,C26)</f>
        <v>if ultimate controlling parent is unknown</v>
      </c>
      <c r="B26" s="345" t="s">
        <v>121</v>
      </c>
      <c r="C26" s="248" t="s">
        <v>185</v>
      </c>
      <c r="D26" s="143">
        <v>0</v>
      </c>
      <c r="E26" s="121">
        <v>0</v>
      </c>
      <c r="F26" s="121">
        <v>9</v>
      </c>
      <c r="G26" s="121">
        <v>-1</v>
      </c>
      <c r="H26" s="121">
        <v>0</v>
      </c>
      <c r="I26" s="121">
        <v>10</v>
      </c>
      <c r="J26" s="121">
        <v>9</v>
      </c>
      <c r="K26" s="143">
        <v>9</v>
      </c>
      <c r="L26" s="76">
        <v>0</v>
      </c>
      <c r="M26" s="121">
        <v>1</v>
      </c>
      <c r="N26" s="121">
        <v>1</v>
      </c>
      <c r="O26" s="121">
        <v>0</v>
      </c>
      <c r="P26" s="121">
        <v>0</v>
      </c>
      <c r="Q26" s="121">
        <v>1</v>
      </c>
      <c r="R26" s="143">
        <v>10</v>
      </c>
      <c r="S26" s="76">
        <v>0</v>
      </c>
      <c r="T26" s="121">
        <v>-1</v>
      </c>
      <c r="U26" s="121">
        <v>-1</v>
      </c>
      <c r="V26" s="121">
        <v>0</v>
      </c>
      <c r="W26" s="121">
        <v>0</v>
      </c>
      <c r="X26" s="121">
        <v>-1</v>
      </c>
      <c r="Y26" s="143">
        <v>9</v>
      </c>
      <c r="Z26" s="76">
        <v>0</v>
      </c>
      <c r="AA26" s="121">
        <v>1</v>
      </c>
      <c r="AB26" s="121">
        <v>1</v>
      </c>
      <c r="AC26" s="121">
        <v>0</v>
      </c>
      <c r="AD26" s="121">
        <v>0</v>
      </c>
      <c r="AE26" s="121">
        <v>1</v>
      </c>
      <c r="AF26" s="143">
        <v>10</v>
      </c>
    </row>
    <row r="27" spans="1:32" hidden="1" outlineLevel="1" x14ac:dyDescent="0.3">
      <c r="A27" s="99">
        <f>IF('1'!$A$1=1,B27,C27)</f>
        <v>2016</v>
      </c>
      <c r="B27" s="306">
        <v>2016</v>
      </c>
      <c r="C27" s="306">
        <v>2016</v>
      </c>
      <c r="D27" s="104">
        <v>42369</v>
      </c>
      <c r="E27" s="113">
        <v>3</v>
      </c>
      <c r="F27" s="113">
        <v>4</v>
      </c>
      <c r="G27" s="113">
        <v>5</v>
      </c>
      <c r="H27" s="113">
        <v>6</v>
      </c>
      <c r="I27" s="113">
        <v>7</v>
      </c>
      <c r="J27" s="113">
        <v>8</v>
      </c>
      <c r="K27" s="104">
        <v>42460</v>
      </c>
      <c r="L27" s="113">
        <v>3</v>
      </c>
      <c r="M27" s="113">
        <v>4</v>
      </c>
      <c r="N27" s="113">
        <v>5</v>
      </c>
      <c r="O27" s="113">
        <v>6</v>
      </c>
      <c r="P27" s="113">
        <v>7</v>
      </c>
      <c r="Q27" s="113">
        <v>8</v>
      </c>
      <c r="R27" s="104">
        <v>42551</v>
      </c>
      <c r="S27" s="113">
        <v>3</v>
      </c>
      <c r="T27" s="113">
        <v>4</v>
      </c>
      <c r="U27" s="113">
        <v>5</v>
      </c>
      <c r="V27" s="113">
        <v>6</v>
      </c>
      <c r="W27" s="113">
        <v>7</v>
      </c>
      <c r="X27" s="113">
        <v>8</v>
      </c>
      <c r="Y27" s="104">
        <v>42643</v>
      </c>
      <c r="Z27" s="113">
        <v>3</v>
      </c>
      <c r="AA27" s="113">
        <v>4</v>
      </c>
      <c r="AB27" s="113">
        <v>5</v>
      </c>
      <c r="AC27" s="113">
        <v>6</v>
      </c>
      <c r="AD27" s="113">
        <v>7</v>
      </c>
      <c r="AE27" s="113">
        <v>8</v>
      </c>
      <c r="AF27" s="104">
        <v>42735</v>
      </c>
    </row>
    <row r="28" spans="1:32" hidden="1" outlineLevel="1" x14ac:dyDescent="0.3">
      <c r="A28" s="106" t="str">
        <f>IF('1'!$A$1=1,B28,C28)</f>
        <v>ASSETS</v>
      </c>
      <c r="B28" s="335" t="s">
        <v>95</v>
      </c>
      <c r="C28" s="336" t="s">
        <v>254</v>
      </c>
      <c r="D28" s="60"/>
      <c r="E28" s="103"/>
      <c r="F28" s="103"/>
      <c r="G28" s="103"/>
      <c r="H28" s="103"/>
      <c r="I28" s="103"/>
      <c r="J28" s="103"/>
      <c r="K28" s="60"/>
      <c r="L28" s="103"/>
      <c r="M28" s="103"/>
      <c r="N28" s="103"/>
      <c r="O28" s="103"/>
      <c r="P28" s="103"/>
      <c r="Q28" s="103"/>
      <c r="R28" s="60"/>
      <c r="S28" s="103"/>
      <c r="T28" s="103"/>
      <c r="U28" s="103"/>
      <c r="V28" s="103"/>
      <c r="W28" s="103"/>
      <c r="X28" s="103"/>
      <c r="Y28" s="60"/>
      <c r="Z28" s="103"/>
      <c r="AA28" s="103"/>
      <c r="AB28" s="103"/>
      <c r="AC28" s="103"/>
      <c r="AD28" s="103"/>
      <c r="AE28" s="103"/>
      <c r="AF28" s="60"/>
    </row>
    <row r="29" spans="1:32" hidden="1" outlineLevel="1" x14ac:dyDescent="0.3">
      <c r="A29" s="136" t="str">
        <f>IF('1'!$A$1=1,B29,C29)</f>
        <v>A Direct investment (A1 + A2)</v>
      </c>
      <c r="B29" s="337" t="s">
        <v>96</v>
      </c>
      <c r="C29" s="338" t="s">
        <v>255</v>
      </c>
      <c r="D29" s="60">
        <v>3265</v>
      </c>
      <c r="E29" s="137">
        <v>22</v>
      </c>
      <c r="F29" s="137">
        <v>-106</v>
      </c>
      <c r="G29" s="137">
        <v>0</v>
      </c>
      <c r="H29" s="137">
        <v>-216</v>
      </c>
      <c r="I29" s="137">
        <v>110</v>
      </c>
      <c r="J29" s="137">
        <v>-84</v>
      </c>
      <c r="K29" s="60">
        <v>3181</v>
      </c>
      <c r="L29" s="137">
        <v>-10</v>
      </c>
      <c r="M29" s="137">
        <v>76</v>
      </c>
      <c r="N29" s="137">
        <v>9</v>
      </c>
      <c r="O29" s="137">
        <v>67</v>
      </c>
      <c r="P29" s="137">
        <v>0</v>
      </c>
      <c r="Q29" s="137">
        <v>66</v>
      </c>
      <c r="R29" s="60">
        <v>3247</v>
      </c>
      <c r="S29" s="137">
        <v>76</v>
      </c>
      <c r="T29" s="137">
        <v>-59</v>
      </c>
      <c r="U29" s="137">
        <v>-6</v>
      </c>
      <c r="V29" s="137">
        <v>-53</v>
      </c>
      <c r="W29" s="137">
        <v>0</v>
      </c>
      <c r="X29" s="137">
        <v>17</v>
      </c>
      <c r="Y29" s="60">
        <v>3264</v>
      </c>
      <c r="Z29" s="137">
        <v>85</v>
      </c>
      <c r="AA29" s="137">
        <v>-88</v>
      </c>
      <c r="AB29" s="137">
        <v>-25</v>
      </c>
      <c r="AC29" s="137">
        <v>-63</v>
      </c>
      <c r="AD29" s="137">
        <v>0</v>
      </c>
      <c r="AE29" s="137">
        <v>-3</v>
      </c>
      <c r="AF29" s="60">
        <v>3261</v>
      </c>
    </row>
    <row r="30" spans="1:32" hidden="1" outlineLevel="1" x14ac:dyDescent="0.3">
      <c r="A30" s="138" t="str">
        <f>IF('1'!$A$1=1,B30,C30)</f>
        <v>A1 Equity and investment fund shares</v>
      </c>
      <c r="B30" s="339" t="s">
        <v>97</v>
      </c>
      <c r="C30" s="340" t="s">
        <v>213</v>
      </c>
      <c r="D30" s="139">
        <v>2793</v>
      </c>
      <c r="E30" s="140">
        <v>5</v>
      </c>
      <c r="F30" s="140">
        <v>-96</v>
      </c>
      <c r="G30" s="140">
        <v>15</v>
      </c>
      <c r="H30" s="140">
        <v>-216</v>
      </c>
      <c r="I30" s="140">
        <v>105</v>
      </c>
      <c r="J30" s="140">
        <v>-91</v>
      </c>
      <c r="K30" s="139">
        <v>2702</v>
      </c>
      <c r="L30" s="140">
        <v>0</v>
      </c>
      <c r="M30" s="140">
        <v>68</v>
      </c>
      <c r="N30" s="140">
        <v>1</v>
      </c>
      <c r="O30" s="140">
        <v>67</v>
      </c>
      <c r="P30" s="140">
        <v>0</v>
      </c>
      <c r="Q30" s="140">
        <v>68</v>
      </c>
      <c r="R30" s="139">
        <v>2770</v>
      </c>
      <c r="S30" s="140">
        <v>1</v>
      </c>
      <c r="T30" s="140">
        <v>-49</v>
      </c>
      <c r="U30" s="140">
        <v>4</v>
      </c>
      <c r="V30" s="140">
        <v>-53</v>
      </c>
      <c r="W30" s="140">
        <v>0</v>
      </c>
      <c r="X30" s="140">
        <v>-48</v>
      </c>
      <c r="Y30" s="139">
        <v>2722</v>
      </c>
      <c r="Z30" s="140">
        <v>10</v>
      </c>
      <c r="AA30" s="140">
        <v>-72</v>
      </c>
      <c r="AB30" s="140">
        <v>-9</v>
      </c>
      <c r="AC30" s="140">
        <v>-63</v>
      </c>
      <c r="AD30" s="140">
        <v>0</v>
      </c>
      <c r="AE30" s="140">
        <v>-62</v>
      </c>
      <c r="AF30" s="139">
        <v>2660</v>
      </c>
    </row>
    <row r="31" spans="1:32" ht="22.8" hidden="1" outlineLevel="1" x14ac:dyDescent="0.3">
      <c r="A31" s="107" t="str">
        <f>IF('1'!$A$1=1,B31,C31)</f>
        <v>A1.1 Direct investor in direct investment enterprises</v>
      </c>
      <c r="B31" s="341" t="s">
        <v>60</v>
      </c>
      <c r="C31" s="342" t="s">
        <v>223</v>
      </c>
      <c r="D31" s="109">
        <v>2793</v>
      </c>
      <c r="E31" s="76">
        <v>5</v>
      </c>
      <c r="F31" s="76">
        <v>-96</v>
      </c>
      <c r="G31" s="76">
        <v>15</v>
      </c>
      <c r="H31" s="76">
        <v>-216</v>
      </c>
      <c r="I31" s="76">
        <v>105</v>
      </c>
      <c r="J31" s="76">
        <v>-91</v>
      </c>
      <c r="K31" s="109">
        <v>2702</v>
      </c>
      <c r="L31" s="76">
        <v>0</v>
      </c>
      <c r="M31" s="76">
        <v>68</v>
      </c>
      <c r="N31" s="76">
        <v>1</v>
      </c>
      <c r="O31" s="76">
        <v>67</v>
      </c>
      <c r="P31" s="76">
        <v>0</v>
      </c>
      <c r="Q31" s="76">
        <v>68</v>
      </c>
      <c r="R31" s="109">
        <v>2770</v>
      </c>
      <c r="S31" s="76">
        <v>1</v>
      </c>
      <c r="T31" s="76">
        <v>-49</v>
      </c>
      <c r="U31" s="76">
        <v>4</v>
      </c>
      <c r="V31" s="76">
        <v>-53</v>
      </c>
      <c r="W31" s="76">
        <v>0</v>
      </c>
      <c r="X31" s="76">
        <v>-48</v>
      </c>
      <c r="Y31" s="109">
        <v>2722</v>
      </c>
      <c r="Z31" s="76">
        <v>10</v>
      </c>
      <c r="AA31" s="76">
        <v>-72</v>
      </c>
      <c r="AB31" s="76">
        <v>-9</v>
      </c>
      <c r="AC31" s="76">
        <v>-63</v>
      </c>
      <c r="AD31" s="76">
        <v>0</v>
      </c>
      <c r="AE31" s="76">
        <v>-62</v>
      </c>
      <c r="AF31" s="109">
        <v>2660</v>
      </c>
    </row>
    <row r="32" spans="1:32" hidden="1" outlineLevel="1" x14ac:dyDescent="0.3">
      <c r="A32" s="138" t="str">
        <f>IF('1'!$A$1=1,B32,C32)</f>
        <v>A2 Debt instruments (A2.1 + A2.2)</v>
      </c>
      <c r="B32" s="339" t="s">
        <v>61</v>
      </c>
      <c r="C32" s="340" t="s">
        <v>256</v>
      </c>
      <c r="D32" s="139">
        <v>472</v>
      </c>
      <c r="E32" s="140">
        <v>17</v>
      </c>
      <c r="F32" s="140">
        <v>-10</v>
      </c>
      <c r="G32" s="140">
        <v>-15</v>
      </c>
      <c r="H32" s="140">
        <v>0</v>
      </c>
      <c r="I32" s="140">
        <v>5</v>
      </c>
      <c r="J32" s="140">
        <v>7</v>
      </c>
      <c r="K32" s="139">
        <v>479</v>
      </c>
      <c r="L32" s="140">
        <v>-10</v>
      </c>
      <c r="M32" s="140">
        <v>8</v>
      </c>
      <c r="N32" s="140">
        <v>8</v>
      </c>
      <c r="O32" s="140">
        <v>0</v>
      </c>
      <c r="P32" s="140">
        <v>0</v>
      </c>
      <c r="Q32" s="140">
        <v>-2</v>
      </c>
      <c r="R32" s="139">
        <v>477</v>
      </c>
      <c r="S32" s="140">
        <v>75</v>
      </c>
      <c r="T32" s="140">
        <v>-10</v>
      </c>
      <c r="U32" s="140">
        <v>-10</v>
      </c>
      <c r="V32" s="140">
        <v>0</v>
      </c>
      <c r="W32" s="140">
        <v>0</v>
      </c>
      <c r="X32" s="140">
        <v>65</v>
      </c>
      <c r="Y32" s="139">
        <v>542</v>
      </c>
      <c r="Z32" s="140">
        <v>75</v>
      </c>
      <c r="AA32" s="140">
        <v>-16</v>
      </c>
      <c r="AB32" s="140">
        <v>-16</v>
      </c>
      <c r="AC32" s="140">
        <v>0</v>
      </c>
      <c r="AD32" s="140">
        <v>0</v>
      </c>
      <c r="AE32" s="140">
        <v>59</v>
      </c>
      <c r="AF32" s="139">
        <v>601</v>
      </c>
    </row>
    <row r="33" spans="1:32" ht="22.8" hidden="1" outlineLevel="1" x14ac:dyDescent="0.3">
      <c r="A33" s="107" t="str">
        <f>IF('1'!$A$1=1,B33,C33)</f>
        <v>A2.1 Direct investor in direct investment enterprises</v>
      </c>
      <c r="B33" s="341" t="s">
        <v>62</v>
      </c>
      <c r="C33" s="342" t="s">
        <v>225</v>
      </c>
      <c r="D33" s="109">
        <v>128</v>
      </c>
      <c r="E33" s="76">
        <v>0</v>
      </c>
      <c r="F33" s="76">
        <v>0</v>
      </c>
      <c r="G33" s="76">
        <v>0</v>
      </c>
      <c r="H33" s="76">
        <v>0</v>
      </c>
      <c r="I33" s="76">
        <v>0</v>
      </c>
      <c r="J33" s="76">
        <v>0</v>
      </c>
      <c r="K33" s="109">
        <v>128</v>
      </c>
      <c r="L33" s="76">
        <v>0</v>
      </c>
      <c r="M33" s="76">
        <v>0</v>
      </c>
      <c r="N33" s="76">
        <v>0</v>
      </c>
      <c r="O33" s="76">
        <v>0</v>
      </c>
      <c r="P33" s="76">
        <v>0</v>
      </c>
      <c r="Q33" s="76">
        <v>0</v>
      </c>
      <c r="R33" s="109">
        <v>128</v>
      </c>
      <c r="S33" s="76">
        <v>0</v>
      </c>
      <c r="T33" s="76">
        <v>0</v>
      </c>
      <c r="U33" s="76">
        <v>0</v>
      </c>
      <c r="V33" s="76">
        <v>0</v>
      </c>
      <c r="W33" s="76">
        <v>0</v>
      </c>
      <c r="X33" s="76">
        <v>0</v>
      </c>
      <c r="Y33" s="109">
        <v>128</v>
      </c>
      <c r="Z33" s="76">
        <v>0</v>
      </c>
      <c r="AA33" s="76">
        <v>0</v>
      </c>
      <c r="AB33" s="76">
        <v>0</v>
      </c>
      <c r="AC33" s="76">
        <v>0</v>
      </c>
      <c r="AD33" s="76">
        <v>0</v>
      </c>
      <c r="AE33" s="76">
        <v>0</v>
      </c>
      <c r="AF33" s="109">
        <v>128</v>
      </c>
    </row>
    <row r="34" spans="1:32" ht="34.200000000000003" hidden="1" outlineLevel="1" x14ac:dyDescent="0.3">
      <c r="A34" s="107" t="str">
        <f>IF('1'!$A$1=1,B34,C34)</f>
        <v>A2.2 Direct investment enterprises in direct investor (reverse investment)</v>
      </c>
      <c r="B34" s="341" t="s">
        <v>98</v>
      </c>
      <c r="C34" s="342" t="s">
        <v>226</v>
      </c>
      <c r="D34" s="109">
        <v>344</v>
      </c>
      <c r="E34" s="76">
        <v>17</v>
      </c>
      <c r="F34" s="76">
        <v>-10</v>
      </c>
      <c r="G34" s="76">
        <v>-15</v>
      </c>
      <c r="H34" s="76">
        <v>0</v>
      </c>
      <c r="I34" s="76">
        <v>5</v>
      </c>
      <c r="J34" s="76">
        <v>7</v>
      </c>
      <c r="K34" s="109">
        <v>351</v>
      </c>
      <c r="L34" s="76">
        <v>-10</v>
      </c>
      <c r="M34" s="76">
        <v>8</v>
      </c>
      <c r="N34" s="76">
        <v>8</v>
      </c>
      <c r="O34" s="76">
        <v>0</v>
      </c>
      <c r="P34" s="76">
        <v>0</v>
      </c>
      <c r="Q34" s="76">
        <v>-2</v>
      </c>
      <c r="R34" s="109">
        <v>349</v>
      </c>
      <c r="S34" s="76">
        <v>75</v>
      </c>
      <c r="T34" s="76">
        <v>-10</v>
      </c>
      <c r="U34" s="76">
        <v>-10</v>
      </c>
      <c r="V34" s="76">
        <v>0</v>
      </c>
      <c r="W34" s="76">
        <v>0</v>
      </c>
      <c r="X34" s="76">
        <v>65</v>
      </c>
      <c r="Y34" s="109">
        <v>414</v>
      </c>
      <c r="Z34" s="76">
        <v>75</v>
      </c>
      <c r="AA34" s="76">
        <v>-16</v>
      </c>
      <c r="AB34" s="76">
        <v>-16</v>
      </c>
      <c r="AC34" s="76">
        <v>0</v>
      </c>
      <c r="AD34" s="76">
        <v>0</v>
      </c>
      <c r="AE34" s="76">
        <v>59</v>
      </c>
      <c r="AF34" s="109">
        <v>473</v>
      </c>
    </row>
    <row r="35" spans="1:32" hidden="1" outlineLevel="1" x14ac:dyDescent="0.3">
      <c r="A35" s="106" t="str">
        <f>IF('1'!$A$1=1,B35,C35)</f>
        <v>LIABILITIES</v>
      </c>
      <c r="B35" s="335" t="s">
        <v>18</v>
      </c>
      <c r="C35" s="343" t="s">
        <v>257</v>
      </c>
      <c r="D35" s="60"/>
      <c r="E35" s="103"/>
      <c r="F35" s="103"/>
      <c r="G35" s="103"/>
      <c r="H35" s="103"/>
      <c r="I35" s="103"/>
      <c r="J35" s="103"/>
      <c r="K35" s="60"/>
      <c r="L35" s="103"/>
      <c r="M35" s="103"/>
      <c r="N35" s="103"/>
      <c r="O35" s="103"/>
      <c r="P35" s="103"/>
      <c r="Q35" s="103"/>
      <c r="R35" s="60"/>
      <c r="S35" s="103"/>
      <c r="T35" s="103"/>
      <c r="U35" s="103"/>
      <c r="V35" s="103"/>
      <c r="W35" s="103"/>
      <c r="X35" s="103"/>
      <c r="Y35" s="60"/>
      <c r="Z35" s="103"/>
      <c r="AA35" s="103"/>
      <c r="AB35" s="103"/>
      <c r="AC35" s="103"/>
      <c r="AD35" s="103"/>
      <c r="AE35" s="103"/>
      <c r="AF35" s="60"/>
    </row>
    <row r="36" spans="1:32" hidden="1" outlineLevel="1" x14ac:dyDescent="0.3">
      <c r="A36" s="136" t="str">
        <f>IF('1'!$A$1=1,B36,C36)</f>
        <v>L Direct investment (L1 + L2)</v>
      </c>
      <c r="B36" s="337" t="s">
        <v>99</v>
      </c>
      <c r="C36" s="338" t="s">
        <v>258</v>
      </c>
      <c r="D36" s="60">
        <v>48694</v>
      </c>
      <c r="E36" s="137">
        <v>490</v>
      </c>
      <c r="F36" s="137">
        <v>-954</v>
      </c>
      <c r="G36" s="137">
        <v>-528</v>
      </c>
      <c r="H36" s="137">
        <v>-598</v>
      </c>
      <c r="I36" s="137">
        <v>172</v>
      </c>
      <c r="J36" s="137">
        <v>-464</v>
      </c>
      <c r="K36" s="60">
        <v>48230</v>
      </c>
      <c r="L36" s="137">
        <v>2190</v>
      </c>
      <c r="M36" s="137">
        <v>662</v>
      </c>
      <c r="N36" s="137">
        <v>364</v>
      </c>
      <c r="O36" s="137">
        <v>300</v>
      </c>
      <c r="P36" s="137">
        <v>-2</v>
      </c>
      <c r="Q36" s="137">
        <v>2852</v>
      </c>
      <c r="R36" s="60">
        <v>51082</v>
      </c>
      <c r="S36" s="137">
        <v>1185</v>
      </c>
      <c r="T36" s="137">
        <v>-324</v>
      </c>
      <c r="U36" s="137">
        <v>-409</v>
      </c>
      <c r="V36" s="137">
        <v>8</v>
      </c>
      <c r="W36" s="137">
        <v>77</v>
      </c>
      <c r="X36" s="137">
        <v>861</v>
      </c>
      <c r="Y36" s="60">
        <v>51943</v>
      </c>
      <c r="Z36" s="137">
        <v>263</v>
      </c>
      <c r="AA36" s="137">
        <v>-1780</v>
      </c>
      <c r="AB36" s="137">
        <v>-1161</v>
      </c>
      <c r="AC36" s="137">
        <v>-454</v>
      </c>
      <c r="AD36" s="137">
        <v>-165</v>
      </c>
      <c r="AE36" s="137">
        <v>-1517</v>
      </c>
      <c r="AF36" s="60">
        <v>50426</v>
      </c>
    </row>
    <row r="37" spans="1:32" hidden="1" outlineLevel="1" x14ac:dyDescent="0.3">
      <c r="A37" s="138" t="str">
        <f>IF('1'!$A$1=1,B37,C37)</f>
        <v xml:space="preserve">L1 Equity and investment fund shares </v>
      </c>
      <c r="B37" s="339" t="s">
        <v>100</v>
      </c>
      <c r="C37" s="340" t="s">
        <v>259</v>
      </c>
      <c r="D37" s="139">
        <v>35562</v>
      </c>
      <c r="E37" s="140">
        <v>731</v>
      </c>
      <c r="F37" s="140">
        <v>-1225</v>
      </c>
      <c r="G37" s="140">
        <v>-621</v>
      </c>
      <c r="H37" s="140">
        <v>-598</v>
      </c>
      <c r="I37" s="140">
        <v>-6</v>
      </c>
      <c r="J37" s="140">
        <v>-494</v>
      </c>
      <c r="K37" s="139">
        <v>35068</v>
      </c>
      <c r="L37" s="140">
        <v>2111</v>
      </c>
      <c r="M37" s="140">
        <v>692</v>
      </c>
      <c r="N37" s="140">
        <v>409</v>
      </c>
      <c r="O37" s="140">
        <v>300</v>
      </c>
      <c r="P37" s="140">
        <v>-17</v>
      </c>
      <c r="Q37" s="140">
        <v>2803</v>
      </c>
      <c r="R37" s="139">
        <v>37871</v>
      </c>
      <c r="S37" s="140">
        <v>1043</v>
      </c>
      <c r="T37" s="140">
        <v>-450</v>
      </c>
      <c r="U37" s="140">
        <v>-432</v>
      </c>
      <c r="V37" s="140">
        <v>8</v>
      </c>
      <c r="W37" s="140">
        <v>-26</v>
      </c>
      <c r="X37" s="140">
        <v>593</v>
      </c>
      <c r="Y37" s="139">
        <v>38464</v>
      </c>
      <c r="Z37" s="140">
        <v>191</v>
      </c>
      <c r="AA37" s="140">
        <v>-1601</v>
      </c>
      <c r="AB37" s="140">
        <v>-969</v>
      </c>
      <c r="AC37" s="140">
        <v>-454</v>
      </c>
      <c r="AD37" s="140">
        <v>-178</v>
      </c>
      <c r="AE37" s="140">
        <v>-1410</v>
      </c>
      <c r="AF37" s="139">
        <v>37054</v>
      </c>
    </row>
    <row r="38" spans="1:32" ht="22.8" hidden="1" outlineLevel="1" x14ac:dyDescent="0.3">
      <c r="A38" s="107" t="str">
        <f>IF('1'!$A$1=1,B38,C38)</f>
        <v>L1.1 Direct investor in direct investment enterprises</v>
      </c>
      <c r="B38" s="341" t="s">
        <v>72</v>
      </c>
      <c r="C38" s="342" t="s">
        <v>260</v>
      </c>
      <c r="D38" s="109">
        <v>35562</v>
      </c>
      <c r="E38" s="76">
        <v>731</v>
      </c>
      <c r="F38" s="76">
        <v>-1225</v>
      </c>
      <c r="G38" s="76">
        <v>-621</v>
      </c>
      <c r="H38" s="76">
        <v>-598</v>
      </c>
      <c r="I38" s="76">
        <v>-6</v>
      </c>
      <c r="J38" s="76">
        <v>-494</v>
      </c>
      <c r="K38" s="109">
        <v>35068</v>
      </c>
      <c r="L38" s="76">
        <v>2111</v>
      </c>
      <c r="M38" s="76">
        <v>692</v>
      </c>
      <c r="N38" s="76">
        <v>409</v>
      </c>
      <c r="O38" s="76">
        <v>300</v>
      </c>
      <c r="P38" s="76">
        <v>-17</v>
      </c>
      <c r="Q38" s="76">
        <v>2803</v>
      </c>
      <c r="R38" s="109">
        <v>37871</v>
      </c>
      <c r="S38" s="76">
        <v>1043</v>
      </c>
      <c r="T38" s="76">
        <v>-450</v>
      </c>
      <c r="U38" s="76">
        <v>-432</v>
      </c>
      <c r="V38" s="76">
        <v>8</v>
      </c>
      <c r="W38" s="76">
        <v>-26</v>
      </c>
      <c r="X38" s="76">
        <v>593</v>
      </c>
      <c r="Y38" s="109">
        <v>38464</v>
      </c>
      <c r="Z38" s="76">
        <v>191</v>
      </c>
      <c r="AA38" s="76">
        <v>-1601</v>
      </c>
      <c r="AB38" s="76">
        <v>-969</v>
      </c>
      <c r="AC38" s="76">
        <v>-454</v>
      </c>
      <c r="AD38" s="76">
        <v>-178</v>
      </c>
      <c r="AE38" s="76">
        <v>-1410</v>
      </c>
      <c r="AF38" s="109">
        <v>37054</v>
      </c>
    </row>
    <row r="39" spans="1:32" hidden="1" outlineLevel="1" x14ac:dyDescent="0.3">
      <c r="A39" s="141" t="str">
        <f>IF('1'!$A$1=1,B39,C39)</f>
        <v>L2 Debt instruments (L2.1 + L2.2 + L2.3)2</v>
      </c>
      <c r="B39" s="344" t="s">
        <v>378</v>
      </c>
      <c r="C39" s="340" t="s">
        <v>379</v>
      </c>
      <c r="D39" s="139">
        <v>13132</v>
      </c>
      <c r="E39" s="140">
        <v>-241</v>
      </c>
      <c r="F39" s="140">
        <v>271</v>
      </c>
      <c r="G39" s="140">
        <v>93</v>
      </c>
      <c r="H39" s="140">
        <v>0</v>
      </c>
      <c r="I39" s="140">
        <v>178</v>
      </c>
      <c r="J39" s="140">
        <v>30</v>
      </c>
      <c r="K39" s="139">
        <v>13162</v>
      </c>
      <c r="L39" s="140">
        <v>79</v>
      </c>
      <c r="M39" s="140">
        <v>-30</v>
      </c>
      <c r="N39" s="140">
        <v>-45</v>
      </c>
      <c r="O39" s="140">
        <v>0</v>
      </c>
      <c r="P39" s="140">
        <v>15</v>
      </c>
      <c r="Q39" s="140">
        <v>49</v>
      </c>
      <c r="R39" s="139">
        <v>13211</v>
      </c>
      <c r="S39" s="140">
        <v>142</v>
      </c>
      <c r="T39" s="140">
        <v>126</v>
      </c>
      <c r="U39" s="140">
        <v>23</v>
      </c>
      <c r="V39" s="140">
        <v>0</v>
      </c>
      <c r="W39" s="140">
        <v>103</v>
      </c>
      <c r="X39" s="140">
        <v>268</v>
      </c>
      <c r="Y39" s="139">
        <v>13479</v>
      </c>
      <c r="Z39" s="140">
        <v>72</v>
      </c>
      <c r="AA39" s="140">
        <v>-179</v>
      </c>
      <c r="AB39" s="140">
        <v>-192</v>
      </c>
      <c r="AC39" s="140">
        <v>0</v>
      </c>
      <c r="AD39" s="140">
        <v>13</v>
      </c>
      <c r="AE39" s="140">
        <v>-107</v>
      </c>
      <c r="AF39" s="139">
        <v>13372</v>
      </c>
    </row>
    <row r="40" spans="1:32" ht="22.8" hidden="1" outlineLevel="1" x14ac:dyDescent="0.3">
      <c r="A40" s="107" t="str">
        <f>IF('1'!$A$1=1,B40,C40)</f>
        <v>L2.1 Direct investor in direct investment enterprises</v>
      </c>
      <c r="B40" s="341" t="s">
        <v>73</v>
      </c>
      <c r="C40" s="342" t="s">
        <v>229</v>
      </c>
      <c r="D40" s="109">
        <v>8276</v>
      </c>
      <c r="E40" s="76">
        <v>-234</v>
      </c>
      <c r="F40" s="76">
        <v>258</v>
      </c>
      <c r="G40" s="76">
        <v>77</v>
      </c>
      <c r="H40" s="76">
        <v>0</v>
      </c>
      <c r="I40" s="76">
        <v>181</v>
      </c>
      <c r="J40" s="76">
        <v>24</v>
      </c>
      <c r="K40" s="109">
        <v>8300</v>
      </c>
      <c r="L40" s="76">
        <v>-15</v>
      </c>
      <c r="M40" s="76">
        <v>-63</v>
      </c>
      <c r="N40" s="76">
        <v>-40</v>
      </c>
      <c r="O40" s="76">
        <v>0</v>
      </c>
      <c r="P40" s="76">
        <v>-23</v>
      </c>
      <c r="Q40" s="76">
        <v>-78</v>
      </c>
      <c r="R40" s="109">
        <v>8222</v>
      </c>
      <c r="S40" s="76">
        <v>48</v>
      </c>
      <c r="T40" s="76">
        <v>155</v>
      </c>
      <c r="U40" s="76">
        <v>18</v>
      </c>
      <c r="V40" s="76">
        <v>0</v>
      </c>
      <c r="W40" s="76">
        <v>137</v>
      </c>
      <c r="X40" s="76">
        <v>203</v>
      </c>
      <c r="Y40" s="109">
        <v>8425</v>
      </c>
      <c r="Z40" s="76">
        <v>95</v>
      </c>
      <c r="AA40" s="76">
        <v>-172</v>
      </c>
      <c r="AB40" s="76">
        <v>-175</v>
      </c>
      <c r="AC40" s="76">
        <v>0</v>
      </c>
      <c r="AD40" s="76">
        <v>3</v>
      </c>
      <c r="AE40" s="76">
        <v>-77</v>
      </c>
      <c r="AF40" s="109">
        <v>8348</v>
      </c>
    </row>
    <row r="41" spans="1:32" hidden="1" outlineLevel="1" x14ac:dyDescent="0.3">
      <c r="A41" s="142" t="str">
        <f>IF('1'!$A$1=1,B41,C41)</f>
        <v>Loans</v>
      </c>
      <c r="B41" s="345" t="s">
        <v>19</v>
      </c>
      <c r="C41" s="346" t="s">
        <v>261</v>
      </c>
      <c r="D41" s="143">
        <v>7219</v>
      </c>
      <c r="E41" s="121">
        <v>-151</v>
      </c>
      <c r="F41" s="121">
        <v>248</v>
      </c>
      <c r="G41" s="121">
        <v>77</v>
      </c>
      <c r="H41" s="121">
        <v>0</v>
      </c>
      <c r="I41" s="121">
        <v>171</v>
      </c>
      <c r="J41" s="121">
        <v>97</v>
      </c>
      <c r="K41" s="143">
        <v>7316</v>
      </c>
      <c r="L41" s="76">
        <v>-56</v>
      </c>
      <c r="M41" s="121">
        <v>-60</v>
      </c>
      <c r="N41" s="121">
        <v>-37</v>
      </c>
      <c r="O41" s="121">
        <v>0</v>
      </c>
      <c r="P41" s="121">
        <v>-23</v>
      </c>
      <c r="Q41" s="121">
        <v>-116</v>
      </c>
      <c r="R41" s="143">
        <v>7200</v>
      </c>
      <c r="S41" s="76">
        <v>2</v>
      </c>
      <c r="T41" s="121">
        <v>160</v>
      </c>
      <c r="U41" s="121">
        <v>23</v>
      </c>
      <c r="V41" s="121">
        <v>0</v>
      </c>
      <c r="W41" s="121">
        <v>137</v>
      </c>
      <c r="X41" s="121">
        <v>162</v>
      </c>
      <c r="Y41" s="143">
        <v>7362</v>
      </c>
      <c r="Z41" s="76">
        <v>41</v>
      </c>
      <c r="AA41" s="121">
        <v>-122</v>
      </c>
      <c r="AB41" s="121">
        <v>-125</v>
      </c>
      <c r="AC41" s="121">
        <v>0</v>
      </c>
      <c r="AD41" s="121">
        <v>3</v>
      </c>
      <c r="AE41" s="121">
        <v>-81</v>
      </c>
      <c r="AF41" s="143">
        <v>7281</v>
      </c>
    </row>
    <row r="42" spans="1:32" ht="31.5" hidden="1" customHeight="1" outlineLevel="1" x14ac:dyDescent="0.3">
      <c r="A42" s="142" t="str">
        <f>IF('1'!$A$1=1,B42,C42)</f>
        <v>Trade credits</v>
      </c>
      <c r="B42" s="345" t="s">
        <v>101</v>
      </c>
      <c r="C42" s="346" t="s">
        <v>262</v>
      </c>
      <c r="D42" s="143">
        <v>1057</v>
      </c>
      <c r="E42" s="121">
        <v>-83</v>
      </c>
      <c r="F42" s="121">
        <v>10</v>
      </c>
      <c r="G42" s="121">
        <v>0</v>
      </c>
      <c r="H42" s="121">
        <v>0</v>
      </c>
      <c r="I42" s="121">
        <v>10</v>
      </c>
      <c r="J42" s="121">
        <v>-73</v>
      </c>
      <c r="K42" s="143">
        <v>984</v>
      </c>
      <c r="L42" s="76">
        <v>41</v>
      </c>
      <c r="M42" s="121">
        <v>-3</v>
      </c>
      <c r="N42" s="121">
        <v>-3</v>
      </c>
      <c r="O42" s="121">
        <v>0</v>
      </c>
      <c r="P42" s="121">
        <v>0</v>
      </c>
      <c r="Q42" s="121">
        <v>38</v>
      </c>
      <c r="R42" s="143">
        <v>1022</v>
      </c>
      <c r="S42" s="76">
        <v>46</v>
      </c>
      <c r="T42" s="121">
        <v>-5</v>
      </c>
      <c r="U42" s="121">
        <v>-5</v>
      </c>
      <c r="V42" s="121">
        <v>0</v>
      </c>
      <c r="W42" s="121">
        <v>0</v>
      </c>
      <c r="X42" s="121">
        <v>41</v>
      </c>
      <c r="Y42" s="143">
        <v>1063</v>
      </c>
      <c r="Z42" s="76">
        <v>54</v>
      </c>
      <c r="AA42" s="121">
        <v>-50</v>
      </c>
      <c r="AB42" s="121">
        <v>-50</v>
      </c>
      <c r="AC42" s="121">
        <v>0</v>
      </c>
      <c r="AD42" s="121">
        <v>0</v>
      </c>
      <c r="AE42" s="121">
        <v>4</v>
      </c>
      <c r="AF42" s="143">
        <v>1067</v>
      </c>
    </row>
    <row r="43" spans="1:32" ht="22.8" hidden="1" outlineLevel="1" x14ac:dyDescent="0.3">
      <c r="A43" s="107" t="str">
        <f>IF('1'!$A$1=1,B43,C43)</f>
        <v>L2.2 Direct investment enterprises in direct investor (reverse investment)</v>
      </c>
      <c r="B43" s="341" t="s">
        <v>102</v>
      </c>
      <c r="C43" s="342" t="s">
        <v>230</v>
      </c>
      <c r="D43" s="109">
        <v>121</v>
      </c>
      <c r="E43" s="76">
        <v>0</v>
      </c>
      <c r="F43" s="76">
        <v>1</v>
      </c>
      <c r="G43" s="121">
        <v>0</v>
      </c>
      <c r="H43" s="121">
        <v>0</v>
      </c>
      <c r="I43" s="121">
        <v>1</v>
      </c>
      <c r="J43" s="76">
        <v>1</v>
      </c>
      <c r="K43" s="109">
        <v>122</v>
      </c>
      <c r="L43" s="76">
        <v>0</v>
      </c>
      <c r="M43" s="76">
        <v>2</v>
      </c>
      <c r="N43" s="76">
        <v>0</v>
      </c>
      <c r="O43" s="76">
        <v>0</v>
      </c>
      <c r="P43" s="76">
        <v>2</v>
      </c>
      <c r="Q43" s="76">
        <v>2</v>
      </c>
      <c r="R43" s="109">
        <v>124</v>
      </c>
      <c r="S43" s="76">
        <v>0</v>
      </c>
      <c r="T43" s="76">
        <v>1</v>
      </c>
      <c r="U43" s="76">
        <v>0</v>
      </c>
      <c r="V43" s="76">
        <v>0</v>
      </c>
      <c r="W43" s="76">
        <v>1</v>
      </c>
      <c r="X43" s="76">
        <v>1</v>
      </c>
      <c r="Y43" s="109">
        <v>125</v>
      </c>
      <c r="Z43" s="76">
        <v>0</v>
      </c>
      <c r="AA43" s="76">
        <v>2</v>
      </c>
      <c r="AB43" s="76">
        <v>0</v>
      </c>
      <c r="AC43" s="76">
        <v>0</v>
      </c>
      <c r="AD43" s="76">
        <v>2</v>
      </c>
      <c r="AE43" s="76">
        <v>2</v>
      </c>
      <c r="AF43" s="109">
        <v>127</v>
      </c>
    </row>
    <row r="44" spans="1:32" hidden="1" outlineLevel="1" x14ac:dyDescent="0.3">
      <c r="A44" s="107" t="str">
        <f>IF('1'!$A$1=1,B44,C44)</f>
        <v xml:space="preserve">L2.3 Between fellow enterprises </v>
      </c>
      <c r="B44" s="341" t="s">
        <v>123</v>
      </c>
      <c r="C44" s="342" t="s">
        <v>231</v>
      </c>
      <c r="D44" s="109">
        <v>4735</v>
      </c>
      <c r="E44" s="76">
        <v>-7</v>
      </c>
      <c r="F44" s="76">
        <v>12</v>
      </c>
      <c r="G44" s="76">
        <v>16</v>
      </c>
      <c r="H44" s="76">
        <v>0</v>
      </c>
      <c r="I44" s="76">
        <v>-4</v>
      </c>
      <c r="J44" s="76">
        <v>5</v>
      </c>
      <c r="K44" s="109">
        <v>4740</v>
      </c>
      <c r="L44" s="76">
        <v>94</v>
      </c>
      <c r="M44" s="76">
        <v>31</v>
      </c>
      <c r="N44" s="76">
        <v>-5</v>
      </c>
      <c r="O44" s="76">
        <v>0</v>
      </c>
      <c r="P44" s="76">
        <v>36</v>
      </c>
      <c r="Q44" s="76">
        <v>125</v>
      </c>
      <c r="R44" s="109">
        <v>4865</v>
      </c>
      <c r="S44" s="76">
        <v>94</v>
      </c>
      <c r="T44" s="76">
        <v>-30</v>
      </c>
      <c r="U44" s="76">
        <v>5</v>
      </c>
      <c r="V44" s="76">
        <v>0</v>
      </c>
      <c r="W44" s="76">
        <v>-35</v>
      </c>
      <c r="X44" s="76">
        <v>64</v>
      </c>
      <c r="Y44" s="109">
        <v>4929</v>
      </c>
      <c r="Z44" s="76">
        <v>-23</v>
      </c>
      <c r="AA44" s="76">
        <v>-9</v>
      </c>
      <c r="AB44" s="76">
        <v>-17</v>
      </c>
      <c r="AC44" s="76">
        <v>0</v>
      </c>
      <c r="AD44" s="76">
        <v>8</v>
      </c>
      <c r="AE44" s="76">
        <v>-32</v>
      </c>
      <c r="AF44" s="109">
        <v>4897</v>
      </c>
    </row>
    <row r="45" spans="1:32" ht="22.8" hidden="1" outlineLevel="1" x14ac:dyDescent="0.3">
      <c r="A45" s="173" t="str">
        <f>IF('1'!$A$1=1,B45,C45)</f>
        <v xml:space="preserve">if ultimate controlling parent is resident
</v>
      </c>
      <c r="B45" s="294" t="s">
        <v>122</v>
      </c>
      <c r="C45" s="244" t="s">
        <v>174</v>
      </c>
      <c r="D45" s="143">
        <v>2220</v>
      </c>
      <c r="E45" s="121">
        <v>8</v>
      </c>
      <c r="F45" s="121">
        <v>7</v>
      </c>
      <c r="G45" s="121">
        <v>7</v>
      </c>
      <c r="H45" s="121">
        <v>0</v>
      </c>
      <c r="I45" s="121">
        <v>0</v>
      </c>
      <c r="J45" s="121">
        <v>15</v>
      </c>
      <c r="K45" s="143">
        <v>2235</v>
      </c>
      <c r="L45" s="76">
        <v>1</v>
      </c>
      <c r="M45" s="121">
        <v>-6</v>
      </c>
      <c r="N45" s="121">
        <v>-2</v>
      </c>
      <c r="O45" s="121">
        <v>0</v>
      </c>
      <c r="P45" s="121">
        <v>-4</v>
      </c>
      <c r="Q45" s="121">
        <v>-5</v>
      </c>
      <c r="R45" s="143">
        <v>2230</v>
      </c>
      <c r="S45" s="76">
        <v>-4</v>
      </c>
      <c r="T45" s="121">
        <v>-1</v>
      </c>
      <c r="U45" s="121">
        <v>2</v>
      </c>
      <c r="V45" s="121">
        <v>0</v>
      </c>
      <c r="W45" s="121">
        <v>-3</v>
      </c>
      <c r="X45" s="121">
        <v>-5</v>
      </c>
      <c r="Y45" s="143">
        <v>2225</v>
      </c>
      <c r="Z45" s="76">
        <v>-89</v>
      </c>
      <c r="AA45" s="121">
        <v>-16</v>
      </c>
      <c r="AB45" s="121">
        <v>-8</v>
      </c>
      <c r="AC45" s="121">
        <v>0</v>
      </c>
      <c r="AD45" s="121">
        <v>-8</v>
      </c>
      <c r="AE45" s="121">
        <v>-105</v>
      </c>
      <c r="AF45" s="143">
        <v>2120</v>
      </c>
    </row>
    <row r="46" spans="1:32" ht="22.8" hidden="1" outlineLevel="1" x14ac:dyDescent="0.3">
      <c r="A46" s="173" t="str">
        <f>IF('1'!$A$1=1,B46,C46)</f>
        <v>if ultimate controlling parent is nonresident</v>
      </c>
      <c r="B46" s="294" t="s">
        <v>120</v>
      </c>
      <c r="C46" s="246" t="s">
        <v>184</v>
      </c>
      <c r="D46" s="143">
        <v>2505</v>
      </c>
      <c r="E46" s="121">
        <v>-15</v>
      </c>
      <c r="F46" s="121">
        <v>4</v>
      </c>
      <c r="G46" s="121">
        <v>8</v>
      </c>
      <c r="H46" s="121">
        <v>0</v>
      </c>
      <c r="I46" s="121">
        <v>-4</v>
      </c>
      <c r="J46" s="121">
        <v>-11</v>
      </c>
      <c r="K46" s="143">
        <v>2494</v>
      </c>
      <c r="L46" s="76">
        <v>93</v>
      </c>
      <c r="M46" s="121">
        <v>37</v>
      </c>
      <c r="N46" s="121">
        <v>-3</v>
      </c>
      <c r="O46" s="121">
        <v>0</v>
      </c>
      <c r="P46" s="121">
        <v>40</v>
      </c>
      <c r="Q46" s="121">
        <v>130</v>
      </c>
      <c r="R46" s="143">
        <v>2624</v>
      </c>
      <c r="S46" s="76">
        <v>98</v>
      </c>
      <c r="T46" s="121">
        <v>-30</v>
      </c>
      <c r="U46" s="121">
        <v>2</v>
      </c>
      <c r="V46" s="121">
        <v>0</v>
      </c>
      <c r="W46" s="121">
        <v>-32</v>
      </c>
      <c r="X46" s="121">
        <v>68</v>
      </c>
      <c r="Y46" s="143">
        <v>2692</v>
      </c>
      <c r="Z46" s="76">
        <v>66</v>
      </c>
      <c r="AA46" s="121">
        <v>6</v>
      </c>
      <c r="AB46" s="121">
        <v>-10</v>
      </c>
      <c r="AC46" s="121">
        <v>0</v>
      </c>
      <c r="AD46" s="121">
        <v>16</v>
      </c>
      <c r="AE46" s="121">
        <v>72</v>
      </c>
      <c r="AF46" s="143">
        <v>2764</v>
      </c>
    </row>
    <row r="47" spans="1:32" ht="22.8" hidden="1" outlineLevel="1" x14ac:dyDescent="0.3">
      <c r="A47" s="173" t="str">
        <f>IF('1'!$A$1=1,B47,C47)</f>
        <v>if ultimate controlling parent is unknown</v>
      </c>
      <c r="B47" s="294" t="s">
        <v>121</v>
      </c>
      <c r="C47" s="248" t="s">
        <v>185</v>
      </c>
      <c r="D47" s="143">
        <v>10</v>
      </c>
      <c r="E47" s="121">
        <v>0</v>
      </c>
      <c r="F47" s="121">
        <v>1</v>
      </c>
      <c r="G47" s="121">
        <v>1</v>
      </c>
      <c r="H47" s="121">
        <v>0</v>
      </c>
      <c r="I47" s="121">
        <v>0</v>
      </c>
      <c r="J47" s="121">
        <v>1</v>
      </c>
      <c r="K47" s="143">
        <v>11</v>
      </c>
      <c r="L47" s="76">
        <v>0</v>
      </c>
      <c r="M47" s="121">
        <v>0</v>
      </c>
      <c r="N47" s="121">
        <v>0</v>
      </c>
      <c r="O47" s="121">
        <v>0</v>
      </c>
      <c r="P47" s="121">
        <v>0</v>
      </c>
      <c r="Q47" s="121">
        <v>0</v>
      </c>
      <c r="R47" s="143">
        <v>11</v>
      </c>
      <c r="S47" s="76">
        <v>0</v>
      </c>
      <c r="T47" s="121">
        <v>1</v>
      </c>
      <c r="U47" s="121">
        <v>1</v>
      </c>
      <c r="V47" s="121">
        <v>0</v>
      </c>
      <c r="W47" s="121">
        <v>0</v>
      </c>
      <c r="X47" s="121">
        <v>1</v>
      </c>
      <c r="Y47" s="143">
        <v>12</v>
      </c>
      <c r="Z47" s="76">
        <v>0</v>
      </c>
      <c r="AA47" s="121">
        <v>1</v>
      </c>
      <c r="AB47" s="121">
        <v>1</v>
      </c>
      <c r="AC47" s="121">
        <v>0</v>
      </c>
      <c r="AD47" s="121">
        <v>0</v>
      </c>
      <c r="AE47" s="121">
        <v>1</v>
      </c>
      <c r="AF47" s="143">
        <v>13</v>
      </c>
    </row>
    <row r="48" spans="1:32" hidden="1" outlineLevel="1" x14ac:dyDescent="0.3">
      <c r="A48" s="99">
        <f>IF('1'!$A$1=1,B48,C48)</f>
        <v>2017</v>
      </c>
      <c r="B48" s="306">
        <v>2017</v>
      </c>
      <c r="C48" s="306">
        <v>2017</v>
      </c>
      <c r="D48" s="104">
        <v>42735</v>
      </c>
      <c r="E48" s="113">
        <v>3</v>
      </c>
      <c r="F48" s="113">
        <v>4</v>
      </c>
      <c r="G48" s="113">
        <v>5</v>
      </c>
      <c r="H48" s="113">
        <v>6</v>
      </c>
      <c r="I48" s="113">
        <v>7</v>
      </c>
      <c r="J48" s="113">
        <v>8</v>
      </c>
      <c r="K48" s="104">
        <v>42825</v>
      </c>
      <c r="L48" s="113">
        <v>3</v>
      </c>
      <c r="M48" s="113">
        <v>4</v>
      </c>
      <c r="N48" s="113">
        <v>5</v>
      </c>
      <c r="O48" s="113">
        <v>6</v>
      </c>
      <c r="P48" s="113">
        <v>7</v>
      </c>
      <c r="Q48" s="113">
        <v>8</v>
      </c>
      <c r="R48" s="104">
        <v>42916</v>
      </c>
      <c r="S48" s="113">
        <v>3</v>
      </c>
      <c r="T48" s="113">
        <v>4</v>
      </c>
      <c r="U48" s="113">
        <v>5</v>
      </c>
      <c r="V48" s="113">
        <v>6</v>
      </c>
      <c r="W48" s="113">
        <v>7</v>
      </c>
      <c r="X48" s="113">
        <v>8</v>
      </c>
      <c r="Y48" s="104">
        <v>43008</v>
      </c>
      <c r="Z48" s="113">
        <v>3</v>
      </c>
      <c r="AA48" s="113">
        <v>4</v>
      </c>
      <c r="AB48" s="113">
        <v>5</v>
      </c>
      <c r="AC48" s="113">
        <v>6</v>
      </c>
      <c r="AD48" s="113">
        <v>7</v>
      </c>
      <c r="AE48" s="113">
        <v>8</v>
      </c>
      <c r="AF48" s="104">
        <v>43100</v>
      </c>
    </row>
    <row r="49" spans="1:32" hidden="1" outlineLevel="1" x14ac:dyDescent="0.3">
      <c r="A49" s="106" t="str">
        <f>IF('1'!$A$1=1,B49,C49)</f>
        <v>ASSETS</v>
      </c>
      <c r="B49" s="335" t="s">
        <v>95</v>
      </c>
      <c r="C49" s="336" t="s">
        <v>254</v>
      </c>
      <c r="D49" s="60"/>
      <c r="E49" s="103"/>
      <c r="F49" s="103"/>
      <c r="G49" s="103"/>
      <c r="H49" s="103"/>
      <c r="I49" s="103"/>
      <c r="J49" s="103"/>
      <c r="K49" s="60"/>
      <c r="L49" s="103"/>
      <c r="M49" s="103"/>
      <c r="N49" s="103"/>
      <c r="O49" s="103"/>
      <c r="P49" s="103"/>
      <c r="Q49" s="103"/>
      <c r="R49" s="60"/>
      <c r="S49" s="103"/>
      <c r="T49" s="103"/>
      <c r="U49" s="103"/>
      <c r="V49" s="103"/>
      <c r="W49" s="103"/>
      <c r="X49" s="103"/>
      <c r="Y49" s="60"/>
      <c r="Z49" s="103"/>
      <c r="AA49" s="103"/>
      <c r="AB49" s="103"/>
      <c r="AC49" s="103"/>
      <c r="AD49" s="103"/>
      <c r="AE49" s="103"/>
      <c r="AF49" s="60"/>
    </row>
    <row r="50" spans="1:32" hidden="1" outlineLevel="1" x14ac:dyDescent="0.3">
      <c r="A50" s="136" t="str">
        <f>IF('1'!$A$1=1,B50,C50)</f>
        <v>A Direct investment (A1 + A2)</v>
      </c>
      <c r="B50" s="337" t="s">
        <v>96</v>
      </c>
      <c r="C50" s="338" t="s">
        <v>255</v>
      </c>
      <c r="D50" s="60">
        <v>3261</v>
      </c>
      <c r="E50" s="137">
        <v>1</v>
      </c>
      <c r="F50" s="137">
        <v>30</v>
      </c>
      <c r="G50" s="137">
        <v>16</v>
      </c>
      <c r="H50" s="137">
        <v>10</v>
      </c>
      <c r="I50" s="137">
        <v>4</v>
      </c>
      <c r="J50" s="137">
        <v>31</v>
      </c>
      <c r="K50" s="60">
        <v>3292</v>
      </c>
      <c r="L50" s="137">
        <v>-192</v>
      </c>
      <c r="M50" s="137">
        <v>56</v>
      </c>
      <c r="N50" s="137">
        <v>15</v>
      </c>
      <c r="O50" s="137">
        <v>40</v>
      </c>
      <c r="P50" s="137">
        <v>1</v>
      </c>
      <c r="Q50" s="137">
        <v>-136</v>
      </c>
      <c r="R50" s="60">
        <v>3156</v>
      </c>
      <c r="S50" s="137">
        <v>240</v>
      </c>
      <c r="T50" s="137">
        <v>-49</v>
      </c>
      <c r="U50" s="137">
        <v>10</v>
      </c>
      <c r="V50" s="137">
        <v>-20</v>
      </c>
      <c r="W50" s="137">
        <v>-39</v>
      </c>
      <c r="X50" s="137">
        <v>191</v>
      </c>
      <c r="Y50" s="60">
        <v>3347</v>
      </c>
      <c r="Z50" s="137">
        <v>185</v>
      </c>
      <c r="AA50" s="137">
        <v>-94</v>
      </c>
      <c r="AB50" s="137">
        <v>-25</v>
      </c>
      <c r="AC50" s="137">
        <v>-67</v>
      </c>
      <c r="AD50" s="137">
        <v>-2</v>
      </c>
      <c r="AE50" s="137">
        <v>91</v>
      </c>
      <c r="AF50" s="60">
        <v>3438</v>
      </c>
    </row>
    <row r="51" spans="1:32" hidden="1" outlineLevel="1" x14ac:dyDescent="0.3">
      <c r="A51" s="138" t="str">
        <f>IF('1'!$A$1=1,B51,C51)</f>
        <v>A1 Equity and investment fund shares</v>
      </c>
      <c r="B51" s="339" t="s">
        <v>97</v>
      </c>
      <c r="C51" s="340" t="s">
        <v>213</v>
      </c>
      <c r="D51" s="139">
        <v>2660</v>
      </c>
      <c r="E51" s="140">
        <v>-2</v>
      </c>
      <c r="F51" s="140">
        <v>29</v>
      </c>
      <c r="G51" s="140">
        <v>14</v>
      </c>
      <c r="H51" s="140">
        <v>10</v>
      </c>
      <c r="I51" s="140">
        <v>5</v>
      </c>
      <c r="J51" s="140">
        <v>27</v>
      </c>
      <c r="K51" s="139">
        <v>2687</v>
      </c>
      <c r="L51" s="140">
        <v>8</v>
      </c>
      <c r="M51" s="140">
        <v>46</v>
      </c>
      <c r="N51" s="140">
        <v>6</v>
      </c>
      <c r="O51" s="140">
        <v>40</v>
      </c>
      <c r="P51" s="140">
        <v>0</v>
      </c>
      <c r="Q51" s="140">
        <v>54</v>
      </c>
      <c r="R51" s="139">
        <v>2741</v>
      </c>
      <c r="S51" s="140">
        <v>2</v>
      </c>
      <c r="T51" s="140">
        <v>-46</v>
      </c>
      <c r="U51" s="140">
        <v>13</v>
      </c>
      <c r="V51" s="140">
        <v>-20</v>
      </c>
      <c r="W51" s="140">
        <v>-39</v>
      </c>
      <c r="X51" s="140">
        <v>-44</v>
      </c>
      <c r="Y51" s="139">
        <v>2697</v>
      </c>
      <c r="Z51" s="140">
        <v>0</v>
      </c>
      <c r="AA51" s="140">
        <v>-70</v>
      </c>
      <c r="AB51" s="140">
        <v>-1</v>
      </c>
      <c r="AC51" s="140">
        <v>-67</v>
      </c>
      <c r="AD51" s="140">
        <v>-2</v>
      </c>
      <c r="AE51" s="140">
        <v>-70</v>
      </c>
      <c r="AF51" s="139">
        <v>2627</v>
      </c>
    </row>
    <row r="52" spans="1:32" ht="22.8" hidden="1" outlineLevel="1" x14ac:dyDescent="0.3">
      <c r="A52" s="107" t="str">
        <f>IF('1'!$A$1=1,B52,C52)</f>
        <v>A1.1 Direct investor in direct investment enterprises</v>
      </c>
      <c r="B52" s="341" t="s">
        <v>60</v>
      </c>
      <c r="C52" s="342" t="s">
        <v>223</v>
      </c>
      <c r="D52" s="109">
        <v>2660</v>
      </c>
      <c r="E52" s="76">
        <v>-2</v>
      </c>
      <c r="F52" s="76">
        <v>29</v>
      </c>
      <c r="G52" s="76">
        <v>14</v>
      </c>
      <c r="H52" s="76">
        <v>10</v>
      </c>
      <c r="I52" s="76">
        <v>5</v>
      </c>
      <c r="J52" s="76">
        <v>27</v>
      </c>
      <c r="K52" s="109">
        <v>2687</v>
      </c>
      <c r="L52" s="76">
        <v>8</v>
      </c>
      <c r="M52" s="76">
        <v>46</v>
      </c>
      <c r="N52" s="76">
        <v>6</v>
      </c>
      <c r="O52" s="76">
        <v>40</v>
      </c>
      <c r="P52" s="76">
        <v>0</v>
      </c>
      <c r="Q52" s="76">
        <v>54</v>
      </c>
      <c r="R52" s="109">
        <v>2741</v>
      </c>
      <c r="S52" s="76">
        <v>2</v>
      </c>
      <c r="T52" s="76">
        <v>-46</v>
      </c>
      <c r="U52" s="76">
        <v>13</v>
      </c>
      <c r="V52" s="76">
        <v>-20</v>
      </c>
      <c r="W52" s="76">
        <v>-39</v>
      </c>
      <c r="X52" s="76">
        <v>-44</v>
      </c>
      <c r="Y52" s="109">
        <v>2697</v>
      </c>
      <c r="Z52" s="76">
        <v>0</v>
      </c>
      <c r="AA52" s="76">
        <v>-70</v>
      </c>
      <c r="AB52" s="76">
        <v>-1</v>
      </c>
      <c r="AC52" s="76">
        <v>-67</v>
      </c>
      <c r="AD52" s="76">
        <v>-2</v>
      </c>
      <c r="AE52" s="76">
        <v>-70</v>
      </c>
      <c r="AF52" s="109">
        <v>2627</v>
      </c>
    </row>
    <row r="53" spans="1:32" hidden="1" outlineLevel="1" x14ac:dyDescent="0.3">
      <c r="A53" s="138" t="str">
        <f>IF('1'!$A$1=1,B53,C53)</f>
        <v>A2 Debt instruments (A2.1 + A2.2)</v>
      </c>
      <c r="B53" s="339" t="s">
        <v>61</v>
      </c>
      <c r="C53" s="340" t="s">
        <v>256</v>
      </c>
      <c r="D53" s="139">
        <v>601</v>
      </c>
      <c r="E53" s="140">
        <v>3</v>
      </c>
      <c r="F53" s="140">
        <v>1</v>
      </c>
      <c r="G53" s="140">
        <v>2</v>
      </c>
      <c r="H53" s="140">
        <v>0</v>
      </c>
      <c r="I53" s="140">
        <v>-1</v>
      </c>
      <c r="J53" s="140">
        <v>4</v>
      </c>
      <c r="K53" s="139">
        <v>605</v>
      </c>
      <c r="L53" s="140">
        <v>-200</v>
      </c>
      <c r="M53" s="140">
        <v>10</v>
      </c>
      <c r="N53" s="140">
        <v>9</v>
      </c>
      <c r="O53" s="140">
        <v>0</v>
      </c>
      <c r="P53" s="140">
        <v>1</v>
      </c>
      <c r="Q53" s="140">
        <v>-190</v>
      </c>
      <c r="R53" s="139">
        <v>415</v>
      </c>
      <c r="S53" s="140">
        <v>238</v>
      </c>
      <c r="T53" s="140">
        <v>-3</v>
      </c>
      <c r="U53" s="140">
        <v>-3</v>
      </c>
      <c r="V53" s="140">
        <v>0</v>
      </c>
      <c r="W53" s="140">
        <v>0</v>
      </c>
      <c r="X53" s="140">
        <v>235</v>
      </c>
      <c r="Y53" s="139">
        <v>650</v>
      </c>
      <c r="Z53" s="140">
        <v>185</v>
      </c>
      <c r="AA53" s="140">
        <v>-24</v>
      </c>
      <c r="AB53" s="140">
        <v>-24</v>
      </c>
      <c r="AC53" s="140">
        <v>0</v>
      </c>
      <c r="AD53" s="140">
        <v>0</v>
      </c>
      <c r="AE53" s="140">
        <v>161</v>
      </c>
      <c r="AF53" s="139">
        <v>811</v>
      </c>
    </row>
    <row r="54" spans="1:32" ht="22.8" hidden="1" outlineLevel="1" x14ac:dyDescent="0.3">
      <c r="A54" s="107" t="str">
        <f>IF('1'!$A$1=1,B54,C54)</f>
        <v>A2.1 Direct investor in direct investment enterprises</v>
      </c>
      <c r="B54" s="341" t="s">
        <v>62</v>
      </c>
      <c r="C54" s="342" t="s">
        <v>225</v>
      </c>
      <c r="D54" s="109">
        <v>128</v>
      </c>
      <c r="E54" s="76">
        <v>0</v>
      </c>
      <c r="F54" s="76">
        <v>0</v>
      </c>
      <c r="G54" s="76">
        <v>0</v>
      </c>
      <c r="H54" s="76">
        <v>0</v>
      </c>
      <c r="I54" s="76">
        <v>0</v>
      </c>
      <c r="J54" s="76">
        <v>0</v>
      </c>
      <c r="K54" s="109">
        <v>128</v>
      </c>
      <c r="L54" s="76">
        <v>0</v>
      </c>
      <c r="M54" s="76">
        <v>0</v>
      </c>
      <c r="N54" s="76">
        <v>0</v>
      </c>
      <c r="O54" s="76">
        <v>0</v>
      </c>
      <c r="P54" s="76">
        <v>0</v>
      </c>
      <c r="Q54" s="76">
        <v>0</v>
      </c>
      <c r="R54" s="109">
        <v>128</v>
      </c>
      <c r="S54" s="76">
        <v>0</v>
      </c>
      <c r="T54" s="76">
        <v>0</v>
      </c>
      <c r="U54" s="76">
        <v>0</v>
      </c>
      <c r="V54" s="76">
        <v>0</v>
      </c>
      <c r="W54" s="76">
        <v>0</v>
      </c>
      <c r="X54" s="76">
        <v>0</v>
      </c>
      <c r="Y54" s="109">
        <v>128</v>
      </c>
      <c r="Z54" s="76">
        <v>0</v>
      </c>
      <c r="AA54" s="76">
        <v>0</v>
      </c>
      <c r="AB54" s="76">
        <v>0</v>
      </c>
      <c r="AC54" s="76">
        <v>0</v>
      </c>
      <c r="AD54" s="76">
        <v>0</v>
      </c>
      <c r="AE54" s="76">
        <v>0</v>
      </c>
      <c r="AF54" s="109">
        <v>128</v>
      </c>
    </row>
    <row r="55" spans="1:32" ht="34.200000000000003" hidden="1" outlineLevel="1" x14ac:dyDescent="0.3">
      <c r="A55" s="107" t="str">
        <f>IF('1'!$A$1=1,B55,C55)</f>
        <v>A2.2 Direct investment enterprises in direct investor (reverse investment)</v>
      </c>
      <c r="B55" s="341" t="s">
        <v>98</v>
      </c>
      <c r="C55" s="342" t="s">
        <v>226</v>
      </c>
      <c r="D55" s="109">
        <v>473</v>
      </c>
      <c r="E55" s="76">
        <v>3</v>
      </c>
      <c r="F55" s="76">
        <v>1</v>
      </c>
      <c r="G55" s="76">
        <v>2</v>
      </c>
      <c r="H55" s="76">
        <v>0</v>
      </c>
      <c r="I55" s="76">
        <v>-1</v>
      </c>
      <c r="J55" s="76">
        <v>4</v>
      </c>
      <c r="K55" s="109">
        <v>477</v>
      </c>
      <c r="L55" s="76">
        <v>-200</v>
      </c>
      <c r="M55" s="76">
        <v>10</v>
      </c>
      <c r="N55" s="76">
        <v>9</v>
      </c>
      <c r="O55" s="76">
        <v>0</v>
      </c>
      <c r="P55" s="76">
        <v>1</v>
      </c>
      <c r="Q55" s="76">
        <v>-190</v>
      </c>
      <c r="R55" s="109">
        <v>287</v>
      </c>
      <c r="S55" s="76">
        <v>238</v>
      </c>
      <c r="T55" s="76">
        <v>-3</v>
      </c>
      <c r="U55" s="76">
        <v>-3</v>
      </c>
      <c r="V55" s="76">
        <v>0</v>
      </c>
      <c r="W55" s="76">
        <v>0</v>
      </c>
      <c r="X55" s="76">
        <v>235</v>
      </c>
      <c r="Y55" s="109">
        <v>522</v>
      </c>
      <c r="Z55" s="76">
        <v>185</v>
      </c>
      <c r="AA55" s="76">
        <v>-24</v>
      </c>
      <c r="AB55" s="76">
        <v>-24</v>
      </c>
      <c r="AC55" s="76">
        <v>0</v>
      </c>
      <c r="AD55" s="76">
        <v>0</v>
      </c>
      <c r="AE55" s="76">
        <v>161</v>
      </c>
      <c r="AF55" s="109">
        <v>683</v>
      </c>
    </row>
    <row r="56" spans="1:32" hidden="1" outlineLevel="1" x14ac:dyDescent="0.3">
      <c r="A56" s="106" t="str">
        <f>IF('1'!$A$1=1,B56,C56)</f>
        <v>LIABILITIES</v>
      </c>
      <c r="B56" s="335" t="s">
        <v>18</v>
      </c>
      <c r="C56" s="343" t="s">
        <v>257</v>
      </c>
      <c r="D56" s="60"/>
      <c r="E56" s="103"/>
      <c r="F56" s="103"/>
      <c r="G56" s="103"/>
      <c r="H56" s="103"/>
      <c r="I56" s="103"/>
      <c r="J56" s="103"/>
      <c r="K56" s="60"/>
      <c r="L56" s="103"/>
      <c r="M56" s="103"/>
      <c r="N56" s="103"/>
      <c r="O56" s="103"/>
      <c r="P56" s="103"/>
      <c r="Q56" s="103"/>
      <c r="R56" s="60"/>
      <c r="S56" s="103"/>
      <c r="T56" s="103"/>
      <c r="U56" s="103"/>
      <c r="V56" s="103"/>
      <c r="W56" s="103"/>
      <c r="X56" s="103"/>
      <c r="Y56" s="60"/>
      <c r="Z56" s="103"/>
      <c r="AA56" s="103"/>
      <c r="AB56" s="103"/>
      <c r="AC56" s="103"/>
      <c r="AD56" s="103"/>
      <c r="AE56" s="103"/>
      <c r="AF56" s="60"/>
    </row>
    <row r="57" spans="1:32" hidden="1" outlineLevel="1" x14ac:dyDescent="0.3">
      <c r="A57" s="136" t="str">
        <f>IF('1'!$A$1=1,B57,C57)</f>
        <v>L Direct investment (L1 + L2)</v>
      </c>
      <c r="B57" s="337" t="s">
        <v>99</v>
      </c>
      <c r="C57" s="338" t="s">
        <v>258</v>
      </c>
      <c r="D57" s="60">
        <v>50426</v>
      </c>
      <c r="E57" s="137">
        <v>965</v>
      </c>
      <c r="F57" s="137">
        <v>-627</v>
      </c>
      <c r="G57" s="137">
        <v>250</v>
      </c>
      <c r="H57" s="137">
        <v>-874</v>
      </c>
      <c r="I57" s="137">
        <v>-3</v>
      </c>
      <c r="J57" s="137">
        <v>338</v>
      </c>
      <c r="K57" s="60">
        <v>50764</v>
      </c>
      <c r="L57" s="137">
        <v>1182</v>
      </c>
      <c r="M57" s="137">
        <v>198</v>
      </c>
      <c r="N57" s="137">
        <v>797</v>
      </c>
      <c r="O57" s="137">
        <v>-185</v>
      </c>
      <c r="P57" s="137">
        <v>-414</v>
      </c>
      <c r="Q57" s="137">
        <v>1380</v>
      </c>
      <c r="R57" s="60">
        <v>52144</v>
      </c>
      <c r="S57" s="137">
        <v>631</v>
      </c>
      <c r="T57" s="137">
        <v>-449</v>
      </c>
      <c r="U57" s="137">
        <v>313</v>
      </c>
      <c r="V57" s="137">
        <v>-808</v>
      </c>
      <c r="W57" s="137">
        <v>46</v>
      </c>
      <c r="X57" s="137">
        <v>182</v>
      </c>
      <c r="Y57" s="60">
        <v>52326</v>
      </c>
      <c r="Z57" s="137">
        <v>902</v>
      </c>
      <c r="AA57" s="137">
        <v>-2769</v>
      </c>
      <c r="AB57" s="137">
        <v>-619</v>
      </c>
      <c r="AC57" s="137">
        <v>-958</v>
      </c>
      <c r="AD57" s="137">
        <v>-1192</v>
      </c>
      <c r="AE57" s="137">
        <v>-1867</v>
      </c>
      <c r="AF57" s="60">
        <v>50459</v>
      </c>
    </row>
    <row r="58" spans="1:32" hidden="1" outlineLevel="1" x14ac:dyDescent="0.3">
      <c r="A58" s="138" t="str">
        <f>IF('1'!$A$1=1,B58,C58)</f>
        <v xml:space="preserve">L1 Equity and investment fund shares </v>
      </c>
      <c r="B58" s="339" t="s">
        <v>100</v>
      </c>
      <c r="C58" s="340" t="s">
        <v>259</v>
      </c>
      <c r="D58" s="139">
        <v>37054</v>
      </c>
      <c r="E58" s="140">
        <v>755</v>
      </c>
      <c r="F58" s="140">
        <v>-692</v>
      </c>
      <c r="G58" s="140">
        <v>211</v>
      </c>
      <c r="H58" s="140">
        <v>-874</v>
      </c>
      <c r="I58" s="140">
        <v>-29</v>
      </c>
      <c r="J58" s="140">
        <v>63</v>
      </c>
      <c r="K58" s="139">
        <v>37117</v>
      </c>
      <c r="L58" s="140">
        <v>1142</v>
      </c>
      <c r="M58" s="140">
        <v>308</v>
      </c>
      <c r="N58" s="140">
        <v>622</v>
      </c>
      <c r="O58" s="140">
        <v>-185</v>
      </c>
      <c r="P58" s="140">
        <v>-129</v>
      </c>
      <c r="Q58" s="140">
        <v>1450</v>
      </c>
      <c r="R58" s="139">
        <v>38567</v>
      </c>
      <c r="S58" s="140">
        <v>571</v>
      </c>
      <c r="T58" s="140">
        <v>-623</v>
      </c>
      <c r="U58" s="140">
        <v>233</v>
      </c>
      <c r="V58" s="140">
        <v>-808</v>
      </c>
      <c r="W58" s="140">
        <v>-48</v>
      </c>
      <c r="X58" s="140">
        <v>-52</v>
      </c>
      <c r="Y58" s="139">
        <v>38515</v>
      </c>
      <c r="Z58" s="140">
        <v>557</v>
      </c>
      <c r="AA58" s="140">
        <v>-2762</v>
      </c>
      <c r="AB58" s="140">
        <v>-590</v>
      </c>
      <c r="AC58" s="140">
        <v>-958</v>
      </c>
      <c r="AD58" s="140">
        <v>-1214</v>
      </c>
      <c r="AE58" s="140">
        <v>-2205</v>
      </c>
      <c r="AF58" s="139">
        <v>36310</v>
      </c>
    </row>
    <row r="59" spans="1:32" ht="22.8" hidden="1" outlineLevel="1" x14ac:dyDescent="0.3">
      <c r="A59" s="107" t="str">
        <f>IF('1'!$A$1=1,B59,C59)</f>
        <v>L1.1 Direct investor in direct investment enterprises</v>
      </c>
      <c r="B59" s="341" t="s">
        <v>72</v>
      </c>
      <c r="C59" s="342" t="s">
        <v>260</v>
      </c>
      <c r="D59" s="109">
        <v>37054</v>
      </c>
      <c r="E59" s="76">
        <v>755</v>
      </c>
      <c r="F59" s="76">
        <v>-692</v>
      </c>
      <c r="G59" s="76">
        <v>211</v>
      </c>
      <c r="H59" s="76">
        <v>-874</v>
      </c>
      <c r="I59" s="76">
        <v>-29</v>
      </c>
      <c r="J59" s="76">
        <v>63</v>
      </c>
      <c r="K59" s="109">
        <v>37117</v>
      </c>
      <c r="L59" s="76">
        <v>1142</v>
      </c>
      <c r="M59" s="76">
        <v>308</v>
      </c>
      <c r="N59" s="76">
        <v>622</v>
      </c>
      <c r="O59" s="76">
        <v>-185</v>
      </c>
      <c r="P59" s="76">
        <v>-129</v>
      </c>
      <c r="Q59" s="76">
        <v>1450</v>
      </c>
      <c r="R59" s="109">
        <v>38567</v>
      </c>
      <c r="S59" s="76">
        <v>571</v>
      </c>
      <c r="T59" s="76">
        <v>-623</v>
      </c>
      <c r="U59" s="76">
        <v>233</v>
      </c>
      <c r="V59" s="76">
        <v>-808</v>
      </c>
      <c r="W59" s="76">
        <v>-48</v>
      </c>
      <c r="X59" s="76">
        <v>-52</v>
      </c>
      <c r="Y59" s="109">
        <v>38515</v>
      </c>
      <c r="Z59" s="76">
        <v>557</v>
      </c>
      <c r="AA59" s="76">
        <v>-2762</v>
      </c>
      <c r="AB59" s="76">
        <v>-590</v>
      </c>
      <c r="AC59" s="76">
        <v>-958</v>
      </c>
      <c r="AD59" s="76">
        <v>-1214</v>
      </c>
      <c r="AE59" s="76">
        <v>-2205</v>
      </c>
      <c r="AF59" s="109">
        <v>36310</v>
      </c>
    </row>
    <row r="60" spans="1:32" hidden="1" outlineLevel="1" x14ac:dyDescent="0.3">
      <c r="A60" s="141" t="str">
        <f>IF('1'!$A$1=1,B60,C60)</f>
        <v>L2 Debt instruments (L2.1 + L2.2 + L2.3)2</v>
      </c>
      <c r="B60" s="344" t="s">
        <v>378</v>
      </c>
      <c r="C60" s="340" t="s">
        <v>379</v>
      </c>
      <c r="D60" s="139">
        <v>13372</v>
      </c>
      <c r="E60" s="140">
        <v>210</v>
      </c>
      <c r="F60" s="140">
        <v>65</v>
      </c>
      <c r="G60" s="140">
        <v>39</v>
      </c>
      <c r="H60" s="140">
        <v>0</v>
      </c>
      <c r="I60" s="140">
        <v>26</v>
      </c>
      <c r="J60" s="140">
        <v>275</v>
      </c>
      <c r="K60" s="139">
        <v>13647</v>
      </c>
      <c r="L60" s="140">
        <v>40</v>
      </c>
      <c r="M60" s="140">
        <v>-110</v>
      </c>
      <c r="N60" s="140">
        <v>175</v>
      </c>
      <c r="O60" s="140">
        <v>0</v>
      </c>
      <c r="P60" s="140">
        <v>-285</v>
      </c>
      <c r="Q60" s="140">
        <v>-70</v>
      </c>
      <c r="R60" s="139">
        <v>13577</v>
      </c>
      <c r="S60" s="140">
        <v>60</v>
      </c>
      <c r="T60" s="140">
        <v>174</v>
      </c>
      <c r="U60" s="140">
        <v>80</v>
      </c>
      <c r="V60" s="140">
        <v>0</v>
      </c>
      <c r="W60" s="140">
        <v>94</v>
      </c>
      <c r="X60" s="140">
        <v>234</v>
      </c>
      <c r="Y60" s="139">
        <v>13811</v>
      </c>
      <c r="Z60" s="140">
        <v>345</v>
      </c>
      <c r="AA60" s="140">
        <v>-7</v>
      </c>
      <c r="AB60" s="140">
        <v>-29</v>
      </c>
      <c r="AC60" s="140">
        <v>0</v>
      </c>
      <c r="AD60" s="140">
        <v>22</v>
      </c>
      <c r="AE60" s="140">
        <v>338</v>
      </c>
      <c r="AF60" s="139">
        <v>14149</v>
      </c>
    </row>
    <row r="61" spans="1:32" ht="22.8" hidden="1" outlineLevel="1" x14ac:dyDescent="0.3">
      <c r="A61" s="107" t="str">
        <f>IF('1'!$A$1=1,B61,C61)</f>
        <v>L2.1 Direct investor in direct investment enterprises</v>
      </c>
      <c r="B61" s="341" t="s">
        <v>73</v>
      </c>
      <c r="C61" s="342" t="s">
        <v>229</v>
      </c>
      <c r="D61" s="109">
        <v>8348</v>
      </c>
      <c r="E61" s="76">
        <v>341</v>
      </c>
      <c r="F61" s="76">
        <v>49</v>
      </c>
      <c r="G61" s="76">
        <v>34</v>
      </c>
      <c r="H61" s="76">
        <v>0</v>
      </c>
      <c r="I61" s="76">
        <v>15</v>
      </c>
      <c r="J61" s="76">
        <v>390</v>
      </c>
      <c r="K61" s="109">
        <v>8738</v>
      </c>
      <c r="L61" s="76">
        <v>169</v>
      </c>
      <c r="M61" s="76">
        <v>-108</v>
      </c>
      <c r="N61" s="76">
        <v>151</v>
      </c>
      <c r="O61" s="76">
        <v>0</v>
      </c>
      <c r="P61" s="76">
        <v>-259</v>
      </c>
      <c r="Q61" s="76">
        <v>61</v>
      </c>
      <c r="R61" s="109">
        <v>8799</v>
      </c>
      <c r="S61" s="76">
        <v>91</v>
      </c>
      <c r="T61" s="76">
        <v>153</v>
      </c>
      <c r="U61" s="76">
        <v>73</v>
      </c>
      <c r="V61" s="76">
        <v>0</v>
      </c>
      <c r="W61" s="76">
        <v>80</v>
      </c>
      <c r="X61" s="76">
        <v>244</v>
      </c>
      <c r="Y61" s="109">
        <v>9043</v>
      </c>
      <c r="Z61" s="76">
        <v>266</v>
      </c>
      <c r="AA61" s="76">
        <v>-31</v>
      </c>
      <c r="AB61" s="76">
        <v>-35</v>
      </c>
      <c r="AC61" s="76">
        <v>0</v>
      </c>
      <c r="AD61" s="76">
        <v>4</v>
      </c>
      <c r="AE61" s="76">
        <v>235</v>
      </c>
      <c r="AF61" s="109">
        <v>9278</v>
      </c>
    </row>
    <row r="62" spans="1:32" hidden="1" outlineLevel="1" x14ac:dyDescent="0.3">
      <c r="A62" s="142" t="str">
        <f>IF('1'!$A$1=1,B62,C62)</f>
        <v>Loans</v>
      </c>
      <c r="B62" s="345" t="s">
        <v>19</v>
      </c>
      <c r="C62" s="346" t="s">
        <v>261</v>
      </c>
      <c r="D62" s="143">
        <v>7281</v>
      </c>
      <c r="E62" s="121">
        <v>92</v>
      </c>
      <c r="F62" s="121">
        <v>59</v>
      </c>
      <c r="G62" s="121">
        <v>19</v>
      </c>
      <c r="H62" s="121">
        <v>0</v>
      </c>
      <c r="I62" s="121">
        <v>40</v>
      </c>
      <c r="J62" s="121">
        <v>151</v>
      </c>
      <c r="K62" s="143">
        <v>7432</v>
      </c>
      <c r="L62" s="76">
        <v>-2</v>
      </c>
      <c r="M62" s="121">
        <v>-157</v>
      </c>
      <c r="N62" s="121">
        <v>102</v>
      </c>
      <c r="O62" s="121">
        <v>0</v>
      </c>
      <c r="P62" s="121">
        <v>-259</v>
      </c>
      <c r="Q62" s="121">
        <v>-159</v>
      </c>
      <c r="R62" s="143">
        <v>7273</v>
      </c>
      <c r="S62" s="76">
        <v>7</v>
      </c>
      <c r="T62" s="121">
        <v>136</v>
      </c>
      <c r="U62" s="121">
        <v>56</v>
      </c>
      <c r="V62" s="121">
        <v>0</v>
      </c>
      <c r="W62" s="121">
        <v>80</v>
      </c>
      <c r="X62" s="121">
        <v>143</v>
      </c>
      <c r="Y62" s="143">
        <v>7416</v>
      </c>
      <c r="Z62" s="76">
        <v>81</v>
      </c>
      <c r="AA62" s="121">
        <v>29</v>
      </c>
      <c r="AB62" s="121">
        <v>25</v>
      </c>
      <c r="AC62" s="121">
        <v>0</v>
      </c>
      <c r="AD62" s="121">
        <v>4</v>
      </c>
      <c r="AE62" s="121">
        <v>110</v>
      </c>
      <c r="AF62" s="143">
        <v>7526</v>
      </c>
    </row>
    <row r="63" spans="1:32" ht="22.8" hidden="1" outlineLevel="1" x14ac:dyDescent="0.3">
      <c r="A63" s="142" t="str">
        <f>IF('1'!$A$1=1,B63,C63)</f>
        <v>Trade credits</v>
      </c>
      <c r="B63" s="345" t="s">
        <v>101</v>
      </c>
      <c r="C63" s="346" t="s">
        <v>262</v>
      </c>
      <c r="D63" s="143">
        <v>1067</v>
      </c>
      <c r="E63" s="121">
        <v>249</v>
      </c>
      <c r="F63" s="121">
        <v>-10</v>
      </c>
      <c r="G63" s="121">
        <v>15</v>
      </c>
      <c r="H63" s="121">
        <v>0</v>
      </c>
      <c r="I63" s="121">
        <v>-25</v>
      </c>
      <c r="J63" s="121">
        <v>239</v>
      </c>
      <c r="K63" s="143">
        <v>1306</v>
      </c>
      <c r="L63" s="76">
        <v>171</v>
      </c>
      <c r="M63" s="121">
        <v>49</v>
      </c>
      <c r="N63" s="121">
        <v>49</v>
      </c>
      <c r="O63" s="121">
        <v>0</v>
      </c>
      <c r="P63" s="121">
        <v>0</v>
      </c>
      <c r="Q63" s="121">
        <v>220</v>
      </c>
      <c r="R63" s="143">
        <v>1526</v>
      </c>
      <c r="S63" s="76">
        <v>84</v>
      </c>
      <c r="T63" s="121">
        <v>17</v>
      </c>
      <c r="U63" s="121">
        <v>17</v>
      </c>
      <c r="V63" s="121">
        <v>0</v>
      </c>
      <c r="W63" s="121">
        <v>0</v>
      </c>
      <c r="X63" s="121">
        <v>101</v>
      </c>
      <c r="Y63" s="143">
        <v>1627</v>
      </c>
      <c r="Z63" s="76">
        <v>185</v>
      </c>
      <c r="AA63" s="121">
        <v>-60</v>
      </c>
      <c r="AB63" s="121">
        <v>-60</v>
      </c>
      <c r="AC63" s="121">
        <v>0</v>
      </c>
      <c r="AD63" s="121">
        <v>0</v>
      </c>
      <c r="AE63" s="121">
        <v>125</v>
      </c>
      <c r="AF63" s="143">
        <v>1752</v>
      </c>
    </row>
    <row r="64" spans="1:32" ht="22.8" hidden="1" outlineLevel="1" x14ac:dyDescent="0.3">
      <c r="A64" s="107" t="str">
        <f>IF('1'!$A$1=1,B64,C64)</f>
        <v>L2.2 Direct investment enterprises in direct investor (reverse investment)</v>
      </c>
      <c r="B64" s="341" t="s">
        <v>102</v>
      </c>
      <c r="C64" s="342" t="s">
        <v>230</v>
      </c>
      <c r="D64" s="109">
        <v>127</v>
      </c>
      <c r="E64" s="76">
        <v>0</v>
      </c>
      <c r="F64" s="76">
        <v>2</v>
      </c>
      <c r="G64" s="121">
        <v>0</v>
      </c>
      <c r="H64" s="121">
        <v>0</v>
      </c>
      <c r="I64" s="121">
        <v>2</v>
      </c>
      <c r="J64" s="76">
        <v>2</v>
      </c>
      <c r="K64" s="109">
        <v>129</v>
      </c>
      <c r="L64" s="76">
        <v>0</v>
      </c>
      <c r="M64" s="76">
        <v>1</v>
      </c>
      <c r="N64" s="76">
        <v>0</v>
      </c>
      <c r="O64" s="76">
        <v>0</v>
      </c>
      <c r="P64" s="76">
        <v>1</v>
      </c>
      <c r="Q64" s="76">
        <v>1</v>
      </c>
      <c r="R64" s="109">
        <v>130</v>
      </c>
      <c r="S64" s="76">
        <v>0</v>
      </c>
      <c r="T64" s="76">
        <v>2</v>
      </c>
      <c r="U64" s="76">
        <v>0</v>
      </c>
      <c r="V64" s="76">
        <v>0</v>
      </c>
      <c r="W64" s="76">
        <v>2</v>
      </c>
      <c r="X64" s="76">
        <v>2</v>
      </c>
      <c r="Y64" s="109">
        <v>132</v>
      </c>
      <c r="Z64" s="76">
        <v>0</v>
      </c>
      <c r="AA64" s="76">
        <v>1</v>
      </c>
      <c r="AB64" s="76">
        <v>0</v>
      </c>
      <c r="AC64" s="76">
        <v>0</v>
      </c>
      <c r="AD64" s="76">
        <v>1</v>
      </c>
      <c r="AE64" s="76">
        <v>1</v>
      </c>
      <c r="AF64" s="109">
        <v>133</v>
      </c>
    </row>
    <row r="65" spans="1:32" hidden="1" outlineLevel="1" x14ac:dyDescent="0.3">
      <c r="A65" s="107" t="str">
        <f>IF('1'!$A$1=1,B65,C65)</f>
        <v xml:space="preserve">L2.3 Between fellow enterprises </v>
      </c>
      <c r="B65" s="341" t="s">
        <v>123</v>
      </c>
      <c r="C65" s="342" t="s">
        <v>231</v>
      </c>
      <c r="D65" s="109">
        <v>4897</v>
      </c>
      <c r="E65" s="76">
        <v>-131</v>
      </c>
      <c r="F65" s="76">
        <v>14</v>
      </c>
      <c r="G65" s="76">
        <v>5</v>
      </c>
      <c r="H65" s="76">
        <v>0</v>
      </c>
      <c r="I65" s="76">
        <v>9</v>
      </c>
      <c r="J65" s="76">
        <v>-117</v>
      </c>
      <c r="K65" s="109">
        <v>4780</v>
      </c>
      <c r="L65" s="76">
        <v>-129</v>
      </c>
      <c r="M65" s="76">
        <v>-3</v>
      </c>
      <c r="N65" s="76">
        <v>24</v>
      </c>
      <c r="O65" s="76">
        <v>0</v>
      </c>
      <c r="P65" s="76">
        <v>-27</v>
      </c>
      <c r="Q65" s="76">
        <v>-132</v>
      </c>
      <c r="R65" s="109">
        <v>4648</v>
      </c>
      <c r="S65" s="76">
        <v>-31</v>
      </c>
      <c r="T65" s="76">
        <v>19</v>
      </c>
      <c r="U65" s="76">
        <v>7</v>
      </c>
      <c r="V65" s="76">
        <v>0</v>
      </c>
      <c r="W65" s="76">
        <v>12</v>
      </c>
      <c r="X65" s="76">
        <v>-12</v>
      </c>
      <c r="Y65" s="109">
        <v>4636</v>
      </c>
      <c r="Z65" s="76">
        <v>79</v>
      </c>
      <c r="AA65" s="76">
        <v>23</v>
      </c>
      <c r="AB65" s="76">
        <v>6</v>
      </c>
      <c r="AC65" s="76">
        <v>0</v>
      </c>
      <c r="AD65" s="76">
        <v>17</v>
      </c>
      <c r="AE65" s="76">
        <v>102</v>
      </c>
      <c r="AF65" s="109">
        <v>4738</v>
      </c>
    </row>
    <row r="66" spans="1:32" ht="22.8" hidden="1" outlineLevel="1" x14ac:dyDescent="0.3">
      <c r="A66" s="173" t="str">
        <f>IF('1'!$A$1=1,B66,C66)</f>
        <v xml:space="preserve">if ultimate controlling parent is resident
</v>
      </c>
      <c r="B66" s="294" t="s">
        <v>122</v>
      </c>
      <c r="C66" s="244" t="s">
        <v>174</v>
      </c>
      <c r="D66" s="143">
        <v>2120</v>
      </c>
      <c r="E66" s="121">
        <v>-92</v>
      </c>
      <c r="F66" s="121">
        <v>8</v>
      </c>
      <c r="G66" s="121">
        <v>2</v>
      </c>
      <c r="H66" s="121">
        <v>0</v>
      </c>
      <c r="I66" s="121">
        <v>6</v>
      </c>
      <c r="J66" s="121">
        <v>-84</v>
      </c>
      <c r="K66" s="143">
        <v>2036</v>
      </c>
      <c r="L66" s="76">
        <v>-103</v>
      </c>
      <c r="M66" s="121">
        <v>7</v>
      </c>
      <c r="N66" s="121">
        <v>10</v>
      </c>
      <c r="O66" s="121">
        <v>0</v>
      </c>
      <c r="P66" s="121">
        <v>-3</v>
      </c>
      <c r="Q66" s="121">
        <v>-96</v>
      </c>
      <c r="R66" s="143">
        <v>1940</v>
      </c>
      <c r="S66" s="76">
        <v>-100</v>
      </c>
      <c r="T66" s="121">
        <v>5</v>
      </c>
      <c r="U66" s="121">
        <v>3</v>
      </c>
      <c r="V66" s="121">
        <v>0</v>
      </c>
      <c r="W66" s="121">
        <v>2</v>
      </c>
      <c r="X66" s="121">
        <v>-95</v>
      </c>
      <c r="Y66" s="143">
        <v>1845</v>
      </c>
      <c r="Z66" s="76">
        <v>22</v>
      </c>
      <c r="AA66" s="121">
        <v>11</v>
      </c>
      <c r="AB66" s="121">
        <v>3</v>
      </c>
      <c r="AC66" s="121">
        <v>0</v>
      </c>
      <c r="AD66" s="121">
        <v>8</v>
      </c>
      <c r="AE66" s="121">
        <v>33</v>
      </c>
      <c r="AF66" s="143">
        <v>1878</v>
      </c>
    </row>
    <row r="67" spans="1:32" ht="22.8" hidden="1" outlineLevel="1" x14ac:dyDescent="0.3">
      <c r="A67" s="173" t="str">
        <f>IF('1'!$A$1=1,B67,C67)</f>
        <v>if ultimate controlling parent is nonresident</v>
      </c>
      <c r="B67" s="294" t="s">
        <v>120</v>
      </c>
      <c r="C67" s="246" t="s">
        <v>184</v>
      </c>
      <c r="D67" s="143">
        <v>2764</v>
      </c>
      <c r="E67" s="121">
        <v>-39</v>
      </c>
      <c r="F67" s="121">
        <v>6</v>
      </c>
      <c r="G67" s="121">
        <v>3</v>
      </c>
      <c r="H67" s="121">
        <v>0</v>
      </c>
      <c r="I67" s="121">
        <v>3</v>
      </c>
      <c r="J67" s="121">
        <v>-33</v>
      </c>
      <c r="K67" s="143">
        <v>2731</v>
      </c>
      <c r="L67" s="76">
        <v>-26</v>
      </c>
      <c r="M67" s="121">
        <v>-10</v>
      </c>
      <c r="N67" s="121">
        <v>14</v>
      </c>
      <c r="O67" s="121">
        <v>0</v>
      </c>
      <c r="P67" s="121">
        <v>-24</v>
      </c>
      <c r="Q67" s="121">
        <v>-36</v>
      </c>
      <c r="R67" s="143">
        <v>2695</v>
      </c>
      <c r="S67" s="76">
        <v>69</v>
      </c>
      <c r="T67" s="121">
        <v>14</v>
      </c>
      <c r="U67" s="121">
        <v>4</v>
      </c>
      <c r="V67" s="121">
        <v>0</v>
      </c>
      <c r="W67" s="121">
        <v>10</v>
      </c>
      <c r="X67" s="121">
        <v>83</v>
      </c>
      <c r="Y67" s="143">
        <v>2778</v>
      </c>
      <c r="Z67" s="76">
        <v>43</v>
      </c>
      <c r="AA67" s="121">
        <v>13</v>
      </c>
      <c r="AB67" s="121">
        <v>4</v>
      </c>
      <c r="AC67" s="121">
        <v>0</v>
      </c>
      <c r="AD67" s="121">
        <v>9</v>
      </c>
      <c r="AE67" s="121">
        <v>56</v>
      </c>
      <c r="AF67" s="143">
        <v>2834</v>
      </c>
    </row>
    <row r="68" spans="1:32" ht="22.8" hidden="1" outlineLevel="1" x14ac:dyDescent="0.3">
      <c r="A68" s="173" t="str">
        <f>IF('1'!$A$1=1,B68,C68)</f>
        <v>if ultimate controlling parent is unknown</v>
      </c>
      <c r="B68" s="294" t="s">
        <v>121</v>
      </c>
      <c r="C68" s="248" t="s">
        <v>185</v>
      </c>
      <c r="D68" s="143">
        <v>13</v>
      </c>
      <c r="E68" s="121">
        <v>0</v>
      </c>
      <c r="F68" s="121">
        <v>0</v>
      </c>
      <c r="G68" s="121">
        <v>0</v>
      </c>
      <c r="H68" s="121">
        <v>0</v>
      </c>
      <c r="I68" s="121">
        <v>0</v>
      </c>
      <c r="J68" s="121">
        <v>0</v>
      </c>
      <c r="K68" s="143">
        <v>13</v>
      </c>
      <c r="L68" s="76">
        <v>0</v>
      </c>
      <c r="M68" s="121">
        <v>0</v>
      </c>
      <c r="N68" s="121">
        <v>0</v>
      </c>
      <c r="O68" s="121">
        <v>0</v>
      </c>
      <c r="P68" s="121">
        <v>0</v>
      </c>
      <c r="Q68" s="121">
        <v>0</v>
      </c>
      <c r="R68" s="143">
        <v>13</v>
      </c>
      <c r="S68" s="76">
        <v>0</v>
      </c>
      <c r="T68" s="121">
        <v>0</v>
      </c>
      <c r="U68" s="121">
        <v>0</v>
      </c>
      <c r="V68" s="121">
        <v>0</v>
      </c>
      <c r="W68" s="121">
        <v>0</v>
      </c>
      <c r="X68" s="121">
        <v>0</v>
      </c>
      <c r="Y68" s="143">
        <v>13</v>
      </c>
      <c r="Z68" s="76">
        <v>14</v>
      </c>
      <c r="AA68" s="121">
        <v>-1</v>
      </c>
      <c r="AB68" s="121">
        <v>-1</v>
      </c>
      <c r="AC68" s="121">
        <v>0</v>
      </c>
      <c r="AD68" s="121">
        <v>0</v>
      </c>
      <c r="AE68" s="121">
        <v>13</v>
      </c>
      <c r="AF68" s="143">
        <v>26</v>
      </c>
    </row>
    <row r="69" spans="1:32" hidden="1" outlineLevel="1" x14ac:dyDescent="0.3">
      <c r="A69" s="99">
        <f>IF('1'!$A$1=1,B69,C69)</f>
        <v>2018</v>
      </c>
      <c r="B69" s="306">
        <v>2018</v>
      </c>
      <c r="C69" s="306">
        <v>2018</v>
      </c>
      <c r="D69" s="104">
        <v>43100</v>
      </c>
      <c r="E69" s="113">
        <v>3</v>
      </c>
      <c r="F69" s="113">
        <v>4</v>
      </c>
      <c r="G69" s="113">
        <v>5</v>
      </c>
      <c r="H69" s="113">
        <v>6</v>
      </c>
      <c r="I69" s="113">
        <v>7</v>
      </c>
      <c r="J69" s="113">
        <v>8</v>
      </c>
      <c r="K69" s="104">
        <v>43190</v>
      </c>
      <c r="L69" s="113">
        <v>3</v>
      </c>
      <c r="M69" s="113">
        <v>4</v>
      </c>
      <c r="N69" s="113">
        <v>5</v>
      </c>
      <c r="O69" s="113">
        <v>6</v>
      </c>
      <c r="P69" s="113">
        <v>7</v>
      </c>
      <c r="Q69" s="113">
        <v>8</v>
      </c>
      <c r="R69" s="104">
        <v>43281</v>
      </c>
      <c r="S69" s="113">
        <v>3</v>
      </c>
      <c r="T69" s="113">
        <v>4</v>
      </c>
      <c r="U69" s="113">
        <v>5</v>
      </c>
      <c r="V69" s="113">
        <v>6</v>
      </c>
      <c r="W69" s="113">
        <v>7</v>
      </c>
      <c r="X69" s="113">
        <v>8</v>
      </c>
      <c r="Y69" s="104">
        <v>43373</v>
      </c>
      <c r="Z69" s="113">
        <v>3</v>
      </c>
      <c r="AA69" s="113">
        <v>4</v>
      </c>
      <c r="AB69" s="113">
        <v>5</v>
      </c>
      <c r="AC69" s="113">
        <v>6</v>
      </c>
      <c r="AD69" s="113">
        <v>7</v>
      </c>
      <c r="AE69" s="113">
        <v>8</v>
      </c>
      <c r="AF69" s="104">
        <v>43465</v>
      </c>
    </row>
    <row r="70" spans="1:32" hidden="1" outlineLevel="1" x14ac:dyDescent="0.3">
      <c r="A70" s="106" t="str">
        <f>IF('1'!$A$1=1,B70,C70)</f>
        <v>ASSETS</v>
      </c>
      <c r="B70" s="335" t="s">
        <v>95</v>
      </c>
      <c r="C70" s="336" t="s">
        <v>254</v>
      </c>
      <c r="D70" s="60"/>
      <c r="E70" s="103"/>
      <c r="F70" s="103"/>
      <c r="G70" s="103"/>
      <c r="H70" s="103"/>
      <c r="I70" s="103"/>
      <c r="J70" s="103"/>
      <c r="K70" s="60"/>
      <c r="L70" s="103"/>
      <c r="M70" s="103"/>
      <c r="N70" s="103"/>
      <c r="O70" s="103"/>
      <c r="P70" s="103"/>
      <c r="Q70" s="103"/>
      <c r="R70" s="60"/>
      <c r="S70" s="103"/>
      <c r="T70" s="103"/>
      <c r="U70" s="103"/>
      <c r="V70" s="103"/>
      <c r="W70" s="103"/>
      <c r="X70" s="103"/>
      <c r="Y70" s="60"/>
      <c r="Z70" s="103"/>
      <c r="AA70" s="103"/>
      <c r="AB70" s="103"/>
      <c r="AC70" s="103"/>
      <c r="AD70" s="103"/>
      <c r="AE70" s="103"/>
      <c r="AF70" s="60"/>
    </row>
    <row r="71" spans="1:32" hidden="1" outlineLevel="1" x14ac:dyDescent="0.3">
      <c r="A71" s="136" t="str">
        <f>IF('1'!$A$1=1,B71,C71)</f>
        <v>A Direct investment (A1 + A2)</v>
      </c>
      <c r="B71" s="337" t="s">
        <v>96</v>
      </c>
      <c r="C71" s="338" t="s">
        <v>255</v>
      </c>
      <c r="D71" s="60">
        <v>3438</v>
      </c>
      <c r="E71" s="137">
        <v>-29</v>
      </c>
      <c r="F71" s="137">
        <v>90</v>
      </c>
      <c r="G71" s="137">
        <v>29</v>
      </c>
      <c r="H71" s="137">
        <v>79</v>
      </c>
      <c r="I71" s="137">
        <v>-18</v>
      </c>
      <c r="J71" s="137">
        <v>61</v>
      </c>
      <c r="K71" s="60">
        <v>3499</v>
      </c>
      <c r="L71" s="137">
        <v>151</v>
      </c>
      <c r="M71" s="137">
        <v>-4</v>
      </c>
      <c r="N71" s="137">
        <v>-15</v>
      </c>
      <c r="O71" s="137">
        <v>12</v>
      </c>
      <c r="P71" s="137">
        <v>-1</v>
      </c>
      <c r="Q71" s="137">
        <v>147</v>
      </c>
      <c r="R71" s="60">
        <v>3646</v>
      </c>
      <c r="S71" s="137">
        <v>5</v>
      </c>
      <c r="T71" s="137">
        <v>-140</v>
      </c>
      <c r="U71" s="137">
        <v>-53</v>
      </c>
      <c r="V71" s="137">
        <v>-87</v>
      </c>
      <c r="W71" s="137">
        <v>0</v>
      </c>
      <c r="X71" s="137">
        <v>-135</v>
      </c>
      <c r="Y71" s="60">
        <v>3511</v>
      </c>
      <c r="Z71" s="137">
        <v>-11</v>
      </c>
      <c r="AA71" s="137">
        <v>24</v>
      </c>
      <c r="AB71" s="137">
        <v>3</v>
      </c>
      <c r="AC71" s="137">
        <v>22</v>
      </c>
      <c r="AD71" s="137">
        <v>-1</v>
      </c>
      <c r="AE71" s="137">
        <v>13</v>
      </c>
      <c r="AF71" s="60">
        <v>3524</v>
      </c>
    </row>
    <row r="72" spans="1:32" hidden="1" outlineLevel="1" x14ac:dyDescent="0.3">
      <c r="A72" s="138" t="str">
        <f>IF('1'!$A$1=1,B72,C72)</f>
        <v>A1 Equity and investment fund shares</v>
      </c>
      <c r="B72" s="339" t="s">
        <v>97</v>
      </c>
      <c r="C72" s="340" t="s">
        <v>213</v>
      </c>
      <c r="D72" s="139">
        <v>2627</v>
      </c>
      <c r="E72" s="140">
        <v>2</v>
      </c>
      <c r="F72" s="140">
        <v>69</v>
      </c>
      <c r="G72" s="140">
        <v>8</v>
      </c>
      <c r="H72" s="140">
        <v>79</v>
      </c>
      <c r="I72" s="140">
        <v>-18</v>
      </c>
      <c r="J72" s="140">
        <v>71</v>
      </c>
      <c r="K72" s="139">
        <v>2698</v>
      </c>
      <c r="L72" s="140">
        <v>0</v>
      </c>
      <c r="M72" s="140">
        <v>-6</v>
      </c>
      <c r="N72" s="140">
        <v>-17</v>
      </c>
      <c r="O72" s="140">
        <v>12</v>
      </c>
      <c r="P72" s="140">
        <v>-1</v>
      </c>
      <c r="Q72" s="140">
        <v>-6</v>
      </c>
      <c r="R72" s="139">
        <v>2692</v>
      </c>
      <c r="S72" s="140">
        <v>-6</v>
      </c>
      <c r="T72" s="140">
        <v>-100</v>
      </c>
      <c r="U72" s="140">
        <v>-13</v>
      </c>
      <c r="V72" s="140">
        <v>-87</v>
      </c>
      <c r="W72" s="140">
        <v>0</v>
      </c>
      <c r="X72" s="140">
        <v>-106</v>
      </c>
      <c r="Y72" s="139">
        <v>2586</v>
      </c>
      <c r="Z72" s="140">
        <v>-1</v>
      </c>
      <c r="AA72" s="140">
        <v>15</v>
      </c>
      <c r="AB72" s="140">
        <v>-6</v>
      </c>
      <c r="AC72" s="140">
        <v>22</v>
      </c>
      <c r="AD72" s="140">
        <v>-1</v>
      </c>
      <c r="AE72" s="140">
        <v>14</v>
      </c>
      <c r="AF72" s="139">
        <v>2600</v>
      </c>
    </row>
    <row r="73" spans="1:32" ht="22.8" hidden="1" outlineLevel="1" x14ac:dyDescent="0.3">
      <c r="A73" s="107" t="str">
        <f>IF('1'!$A$1=1,B73,C73)</f>
        <v>A1.1 Direct investor in direct investment enterprises</v>
      </c>
      <c r="B73" s="341" t="s">
        <v>60</v>
      </c>
      <c r="C73" s="342" t="s">
        <v>223</v>
      </c>
      <c r="D73" s="109">
        <v>2627</v>
      </c>
      <c r="E73" s="76">
        <v>2</v>
      </c>
      <c r="F73" s="76">
        <v>69</v>
      </c>
      <c r="G73" s="76">
        <v>8</v>
      </c>
      <c r="H73" s="76">
        <v>79</v>
      </c>
      <c r="I73" s="76">
        <v>-18</v>
      </c>
      <c r="J73" s="76">
        <v>71</v>
      </c>
      <c r="K73" s="109">
        <v>2698</v>
      </c>
      <c r="L73" s="76">
        <v>0</v>
      </c>
      <c r="M73" s="76">
        <v>-6</v>
      </c>
      <c r="N73" s="76">
        <v>-17</v>
      </c>
      <c r="O73" s="76">
        <v>12</v>
      </c>
      <c r="P73" s="76">
        <v>-1</v>
      </c>
      <c r="Q73" s="76">
        <v>-6</v>
      </c>
      <c r="R73" s="109">
        <v>2692</v>
      </c>
      <c r="S73" s="76">
        <v>-6</v>
      </c>
      <c r="T73" s="76">
        <v>-100</v>
      </c>
      <c r="U73" s="76">
        <v>-13</v>
      </c>
      <c r="V73" s="76">
        <v>-87</v>
      </c>
      <c r="W73" s="76">
        <v>0</v>
      </c>
      <c r="X73" s="76">
        <v>-106</v>
      </c>
      <c r="Y73" s="109">
        <v>2586</v>
      </c>
      <c r="Z73" s="76">
        <v>-1</v>
      </c>
      <c r="AA73" s="76">
        <v>15</v>
      </c>
      <c r="AB73" s="76">
        <v>-6</v>
      </c>
      <c r="AC73" s="76">
        <v>22</v>
      </c>
      <c r="AD73" s="76">
        <v>-1</v>
      </c>
      <c r="AE73" s="76">
        <v>14</v>
      </c>
      <c r="AF73" s="109">
        <v>2600</v>
      </c>
    </row>
    <row r="74" spans="1:32" hidden="1" outlineLevel="1" x14ac:dyDescent="0.3">
      <c r="A74" s="138" t="str">
        <f>IF('1'!$A$1=1,B74,C74)</f>
        <v>A2 Debt instruments (A2.1 + A2.2)</v>
      </c>
      <c r="B74" s="339" t="s">
        <v>61</v>
      </c>
      <c r="C74" s="340" t="s">
        <v>256</v>
      </c>
      <c r="D74" s="139">
        <v>811</v>
      </c>
      <c r="E74" s="140">
        <v>-31</v>
      </c>
      <c r="F74" s="140">
        <v>21</v>
      </c>
      <c r="G74" s="140">
        <v>21</v>
      </c>
      <c r="H74" s="140">
        <v>0</v>
      </c>
      <c r="I74" s="140">
        <v>0</v>
      </c>
      <c r="J74" s="140">
        <v>-10</v>
      </c>
      <c r="K74" s="139">
        <v>801</v>
      </c>
      <c r="L74" s="140">
        <v>151</v>
      </c>
      <c r="M74" s="140">
        <v>2</v>
      </c>
      <c r="N74" s="140">
        <v>2</v>
      </c>
      <c r="O74" s="140">
        <v>0</v>
      </c>
      <c r="P74" s="140">
        <v>0</v>
      </c>
      <c r="Q74" s="140">
        <v>153</v>
      </c>
      <c r="R74" s="139">
        <v>954</v>
      </c>
      <c r="S74" s="140">
        <v>11</v>
      </c>
      <c r="T74" s="140">
        <v>-40</v>
      </c>
      <c r="U74" s="140">
        <v>-40</v>
      </c>
      <c r="V74" s="140">
        <v>0</v>
      </c>
      <c r="W74" s="140">
        <v>0</v>
      </c>
      <c r="X74" s="140">
        <v>-29</v>
      </c>
      <c r="Y74" s="139">
        <v>925</v>
      </c>
      <c r="Z74" s="140">
        <v>-10</v>
      </c>
      <c r="AA74" s="140">
        <v>9</v>
      </c>
      <c r="AB74" s="140">
        <v>9</v>
      </c>
      <c r="AC74" s="140">
        <v>0</v>
      </c>
      <c r="AD74" s="140">
        <v>0</v>
      </c>
      <c r="AE74" s="140">
        <v>-1</v>
      </c>
      <c r="AF74" s="139">
        <v>924</v>
      </c>
    </row>
    <row r="75" spans="1:32" ht="22.8" hidden="1" outlineLevel="1" x14ac:dyDescent="0.3">
      <c r="A75" s="107" t="str">
        <f>IF('1'!$A$1=1,B75,C75)</f>
        <v>A2.1 Direct investor in direct investment enterprises</v>
      </c>
      <c r="B75" s="341" t="s">
        <v>62</v>
      </c>
      <c r="C75" s="342" t="s">
        <v>225</v>
      </c>
      <c r="D75" s="109">
        <v>128</v>
      </c>
      <c r="E75" s="76">
        <v>0</v>
      </c>
      <c r="F75" s="76">
        <v>0</v>
      </c>
      <c r="G75" s="76">
        <v>0</v>
      </c>
      <c r="H75" s="76">
        <v>0</v>
      </c>
      <c r="I75" s="76">
        <v>0</v>
      </c>
      <c r="J75" s="76">
        <v>0</v>
      </c>
      <c r="K75" s="109">
        <v>128</v>
      </c>
      <c r="L75" s="76">
        <v>0</v>
      </c>
      <c r="M75" s="76">
        <v>0</v>
      </c>
      <c r="N75" s="76">
        <v>0</v>
      </c>
      <c r="O75" s="76">
        <v>0</v>
      </c>
      <c r="P75" s="76">
        <v>0</v>
      </c>
      <c r="Q75" s="76">
        <v>0</v>
      </c>
      <c r="R75" s="109">
        <v>128</v>
      </c>
      <c r="S75" s="76">
        <v>0</v>
      </c>
      <c r="T75" s="76">
        <v>0</v>
      </c>
      <c r="U75" s="76">
        <v>0</v>
      </c>
      <c r="V75" s="76">
        <v>0</v>
      </c>
      <c r="W75" s="76">
        <v>0</v>
      </c>
      <c r="X75" s="76">
        <v>0</v>
      </c>
      <c r="Y75" s="109">
        <v>128</v>
      </c>
      <c r="Z75" s="76">
        <v>0</v>
      </c>
      <c r="AA75" s="76">
        <v>0</v>
      </c>
      <c r="AB75" s="76">
        <v>0</v>
      </c>
      <c r="AC75" s="76">
        <v>0</v>
      </c>
      <c r="AD75" s="76">
        <v>0</v>
      </c>
      <c r="AE75" s="76">
        <v>0</v>
      </c>
      <c r="AF75" s="109">
        <v>128</v>
      </c>
    </row>
    <row r="76" spans="1:32" ht="34.200000000000003" hidden="1" outlineLevel="1" x14ac:dyDescent="0.3">
      <c r="A76" s="107" t="str">
        <f>IF('1'!$A$1=1,B76,C76)</f>
        <v>A2.2 Direct investment enterprises in direct investor (reverse investment)</v>
      </c>
      <c r="B76" s="341" t="s">
        <v>98</v>
      </c>
      <c r="C76" s="342" t="s">
        <v>226</v>
      </c>
      <c r="D76" s="109">
        <v>683</v>
      </c>
      <c r="E76" s="76">
        <v>-31</v>
      </c>
      <c r="F76" s="76">
        <v>21</v>
      </c>
      <c r="G76" s="76">
        <v>21</v>
      </c>
      <c r="H76" s="76">
        <v>0</v>
      </c>
      <c r="I76" s="76">
        <v>0</v>
      </c>
      <c r="J76" s="76">
        <v>-10</v>
      </c>
      <c r="K76" s="109">
        <v>673</v>
      </c>
      <c r="L76" s="76">
        <v>151</v>
      </c>
      <c r="M76" s="76">
        <v>2</v>
      </c>
      <c r="N76" s="76">
        <v>2</v>
      </c>
      <c r="O76" s="76">
        <v>0</v>
      </c>
      <c r="P76" s="76">
        <v>0</v>
      </c>
      <c r="Q76" s="76">
        <v>153</v>
      </c>
      <c r="R76" s="109">
        <v>826</v>
      </c>
      <c r="S76" s="76">
        <v>11</v>
      </c>
      <c r="T76" s="76">
        <v>-40</v>
      </c>
      <c r="U76" s="76">
        <v>-40</v>
      </c>
      <c r="V76" s="76">
        <v>0</v>
      </c>
      <c r="W76" s="76">
        <v>0</v>
      </c>
      <c r="X76" s="76">
        <v>-29</v>
      </c>
      <c r="Y76" s="109">
        <v>797</v>
      </c>
      <c r="Z76" s="76">
        <v>-10</v>
      </c>
      <c r="AA76" s="76">
        <v>9</v>
      </c>
      <c r="AB76" s="76">
        <v>9</v>
      </c>
      <c r="AC76" s="76">
        <v>0</v>
      </c>
      <c r="AD76" s="76">
        <v>0</v>
      </c>
      <c r="AE76" s="76">
        <v>-1</v>
      </c>
      <c r="AF76" s="109">
        <v>796</v>
      </c>
    </row>
    <row r="77" spans="1:32" hidden="1" outlineLevel="1" x14ac:dyDescent="0.3">
      <c r="A77" s="106" t="str">
        <f>IF('1'!$A$1=1,B77,C77)</f>
        <v>LIABILITIES</v>
      </c>
      <c r="B77" s="335" t="s">
        <v>18</v>
      </c>
      <c r="C77" s="343" t="s">
        <v>257</v>
      </c>
      <c r="D77" s="60"/>
      <c r="E77" s="103"/>
      <c r="F77" s="103"/>
      <c r="G77" s="103"/>
      <c r="H77" s="103"/>
      <c r="I77" s="103"/>
      <c r="J77" s="103"/>
      <c r="K77" s="60"/>
      <c r="L77" s="103"/>
      <c r="M77" s="103"/>
      <c r="N77" s="103"/>
      <c r="O77" s="103"/>
      <c r="P77" s="103"/>
      <c r="Q77" s="103"/>
      <c r="R77" s="60"/>
      <c r="S77" s="103"/>
      <c r="T77" s="103"/>
      <c r="U77" s="103"/>
      <c r="V77" s="103"/>
      <c r="W77" s="103"/>
      <c r="X77" s="103"/>
      <c r="Y77" s="60"/>
      <c r="Z77" s="103"/>
      <c r="AA77" s="103"/>
      <c r="AB77" s="103"/>
      <c r="AC77" s="103"/>
      <c r="AD77" s="103"/>
      <c r="AE77" s="103"/>
      <c r="AF77" s="60"/>
    </row>
    <row r="78" spans="1:32" hidden="1" outlineLevel="1" x14ac:dyDescent="0.3">
      <c r="A78" s="136" t="str">
        <f>IF('1'!$A$1=1,B78,C78)</f>
        <v>L Direct investment (L1 + L2)</v>
      </c>
      <c r="B78" s="337" t="s">
        <v>99</v>
      </c>
      <c r="C78" s="338" t="s">
        <v>258</v>
      </c>
      <c r="D78" s="60">
        <v>50459</v>
      </c>
      <c r="E78" s="137">
        <v>1841</v>
      </c>
      <c r="F78" s="137">
        <v>-266</v>
      </c>
      <c r="G78" s="137">
        <v>767</v>
      </c>
      <c r="H78" s="137">
        <v>-1022</v>
      </c>
      <c r="I78" s="137">
        <v>-11</v>
      </c>
      <c r="J78" s="137">
        <v>1575</v>
      </c>
      <c r="K78" s="60">
        <v>52034</v>
      </c>
      <c r="L78" s="137">
        <v>1063</v>
      </c>
      <c r="M78" s="137">
        <v>-1408</v>
      </c>
      <c r="N78" s="137">
        <v>-355</v>
      </c>
      <c r="O78" s="137">
        <v>-1096</v>
      </c>
      <c r="P78" s="137">
        <v>43</v>
      </c>
      <c r="Q78" s="137">
        <v>-345</v>
      </c>
      <c r="R78" s="60">
        <v>51689</v>
      </c>
      <c r="S78" s="137">
        <v>26</v>
      </c>
      <c r="T78" s="137">
        <v>-2179</v>
      </c>
      <c r="U78" s="137">
        <v>-811</v>
      </c>
      <c r="V78" s="137">
        <v>-1370</v>
      </c>
      <c r="W78" s="137">
        <v>2</v>
      </c>
      <c r="X78" s="137">
        <v>-2153</v>
      </c>
      <c r="Y78" s="60">
        <v>49536</v>
      </c>
      <c r="Z78" s="137">
        <v>2045</v>
      </c>
      <c r="AA78" s="137">
        <v>-1752</v>
      </c>
      <c r="AB78" s="137">
        <v>76</v>
      </c>
      <c r="AC78" s="137">
        <v>-685</v>
      </c>
      <c r="AD78" s="137">
        <v>-1143</v>
      </c>
      <c r="AE78" s="137">
        <v>293</v>
      </c>
      <c r="AF78" s="60">
        <v>49829</v>
      </c>
    </row>
    <row r="79" spans="1:32" hidden="1" outlineLevel="1" x14ac:dyDescent="0.3">
      <c r="A79" s="138" t="str">
        <f>IF('1'!$A$1=1,B79,C79)</f>
        <v xml:space="preserve">L1 Equity and investment fund shares </v>
      </c>
      <c r="B79" s="339" t="s">
        <v>100</v>
      </c>
      <c r="C79" s="340" t="s">
        <v>259</v>
      </c>
      <c r="D79" s="139">
        <v>36310</v>
      </c>
      <c r="E79" s="140">
        <v>1708</v>
      </c>
      <c r="F79" s="140">
        <v>-352</v>
      </c>
      <c r="G79" s="140">
        <v>674</v>
      </c>
      <c r="H79" s="140">
        <v>-1022</v>
      </c>
      <c r="I79" s="140">
        <v>-4</v>
      </c>
      <c r="J79" s="140">
        <v>1356</v>
      </c>
      <c r="K79" s="139">
        <v>37666</v>
      </c>
      <c r="L79" s="140">
        <v>896</v>
      </c>
      <c r="M79" s="140">
        <v>-1314</v>
      </c>
      <c r="N79" s="140">
        <v>-206</v>
      </c>
      <c r="O79" s="140">
        <v>-1096</v>
      </c>
      <c r="P79" s="140">
        <v>-12</v>
      </c>
      <c r="Q79" s="140">
        <v>-418</v>
      </c>
      <c r="R79" s="139">
        <v>37248</v>
      </c>
      <c r="S79" s="140">
        <v>-425</v>
      </c>
      <c r="T79" s="140">
        <v>-2104</v>
      </c>
      <c r="U79" s="140">
        <v>-718</v>
      </c>
      <c r="V79" s="140">
        <v>-1370</v>
      </c>
      <c r="W79" s="140">
        <v>-16</v>
      </c>
      <c r="X79" s="140">
        <v>-2529</v>
      </c>
      <c r="Y79" s="139">
        <v>34719</v>
      </c>
      <c r="Z79" s="140">
        <v>1890</v>
      </c>
      <c r="AA79" s="140">
        <v>-1218</v>
      </c>
      <c r="AB79" s="140">
        <v>117</v>
      </c>
      <c r="AC79" s="140">
        <v>-685</v>
      </c>
      <c r="AD79" s="140">
        <v>-650</v>
      </c>
      <c r="AE79" s="140">
        <v>672</v>
      </c>
      <c r="AF79" s="139">
        <v>35391</v>
      </c>
    </row>
    <row r="80" spans="1:32" ht="22.8" hidden="1" outlineLevel="1" x14ac:dyDescent="0.3">
      <c r="A80" s="107" t="str">
        <f>IF('1'!$A$1=1,B80,C80)</f>
        <v>L1.1 Direct investor in direct investment enterprises</v>
      </c>
      <c r="B80" s="341" t="s">
        <v>72</v>
      </c>
      <c r="C80" s="342" t="s">
        <v>260</v>
      </c>
      <c r="D80" s="109">
        <v>36310</v>
      </c>
      <c r="E80" s="76">
        <v>1708</v>
      </c>
      <c r="F80" s="76">
        <v>-352</v>
      </c>
      <c r="G80" s="76">
        <v>674</v>
      </c>
      <c r="H80" s="76">
        <v>-1022</v>
      </c>
      <c r="I80" s="76">
        <v>-4</v>
      </c>
      <c r="J80" s="76">
        <v>1356</v>
      </c>
      <c r="K80" s="109">
        <v>37666</v>
      </c>
      <c r="L80" s="76">
        <v>896</v>
      </c>
      <c r="M80" s="76">
        <v>-1314</v>
      </c>
      <c r="N80" s="76">
        <v>-206</v>
      </c>
      <c r="O80" s="76">
        <v>-1096</v>
      </c>
      <c r="P80" s="76">
        <v>-12</v>
      </c>
      <c r="Q80" s="76">
        <v>-418</v>
      </c>
      <c r="R80" s="109">
        <v>37248</v>
      </c>
      <c r="S80" s="76">
        <v>-425</v>
      </c>
      <c r="T80" s="76">
        <v>-2104</v>
      </c>
      <c r="U80" s="76">
        <v>-718</v>
      </c>
      <c r="V80" s="76">
        <v>-1370</v>
      </c>
      <c r="W80" s="76">
        <v>-16</v>
      </c>
      <c r="X80" s="76">
        <v>-2529</v>
      </c>
      <c r="Y80" s="109">
        <v>34719</v>
      </c>
      <c r="Z80" s="76">
        <v>1890</v>
      </c>
      <c r="AA80" s="76">
        <v>-1218</v>
      </c>
      <c r="AB80" s="76">
        <v>117</v>
      </c>
      <c r="AC80" s="76">
        <v>-685</v>
      </c>
      <c r="AD80" s="76">
        <v>-650</v>
      </c>
      <c r="AE80" s="76">
        <v>672</v>
      </c>
      <c r="AF80" s="109">
        <v>35391</v>
      </c>
    </row>
    <row r="81" spans="1:32" hidden="1" outlineLevel="1" x14ac:dyDescent="0.3">
      <c r="A81" s="141" t="str">
        <f>IF('1'!$A$1=1,B81,C81)</f>
        <v>L2 Debt instruments (L2.1 + L2.2 + L2.3)2</v>
      </c>
      <c r="B81" s="344" t="s">
        <v>378</v>
      </c>
      <c r="C81" s="340" t="s">
        <v>379</v>
      </c>
      <c r="D81" s="139">
        <v>14149</v>
      </c>
      <c r="E81" s="140">
        <v>133</v>
      </c>
      <c r="F81" s="140">
        <v>86</v>
      </c>
      <c r="G81" s="140">
        <v>93</v>
      </c>
      <c r="H81" s="140">
        <v>0</v>
      </c>
      <c r="I81" s="140">
        <v>-7</v>
      </c>
      <c r="J81" s="140">
        <v>219</v>
      </c>
      <c r="K81" s="139">
        <v>14368</v>
      </c>
      <c r="L81" s="140">
        <v>167</v>
      </c>
      <c r="M81" s="140">
        <v>-94</v>
      </c>
      <c r="N81" s="140">
        <v>-149</v>
      </c>
      <c r="O81" s="140">
        <v>0</v>
      </c>
      <c r="P81" s="140">
        <v>55</v>
      </c>
      <c r="Q81" s="140">
        <v>73</v>
      </c>
      <c r="R81" s="139">
        <v>14441</v>
      </c>
      <c r="S81" s="140">
        <v>451</v>
      </c>
      <c r="T81" s="140">
        <v>-75</v>
      </c>
      <c r="U81" s="140">
        <v>-93</v>
      </c>
      <c r="V81" s="140">
        <v>0</v>
      </c>
      <c r="W81" s="140">
        <v>18</v>
      </c>
      <c r="X81" s="140">
        <v>376</v>
      </c>
      <c r="Y81" s="139">
        <v>14817</v>
      </c>
      <c r="Z81" s="140">
        <v>155</v>
      </c>
      <c r="AA81" s="140">
        <v>-534</v>
      </c>
      <c r="AB81" s="140">
        <v>-41</v>
      </c>
      <c r="AC81" s="140">
        <v>0</v>
      </c>
      <c r="AD81" s="140">
        <v>-493</v>
      </c>
      <c r="AE81" s="140">
        <v>-379</v>
      </c>
      <c r="AF81" s="139">
        <v>14438</v>
      </c>
    </row>
    <row r="82" spans="1:32" ht="22.8" hidden="1" outlineLevel="1" x14ac:dyDescent="0.3">
      <c r="A82" s="107" t="str">
        <f>IF('1'!$A$1=1,B82,C82)</f>
        <v>L2.1 Direct investor in direct investment enterprises</v>
      </c>
      <c r="B82" s="341" t="s">
        <v>73</v>
      </c>
      <c r="C82" s="342" t="s">
        <v>229</v>
      </c>
      <c r="D82" s="109">
        <v>9278</v>
      </c>
      <c r="E82" s="76">
        <v>27</v>
      </c>
      <c r="F82" s="76">
        <v>10</v>
      </c>
      <c r="G82" s="76">
        <v>91</v>
      </c>
      <c r="H82" s="76">
        <v>0</v>
      </c>
      <c r="I82" s="76">
        <v>-81</v>
      </c>
      <c r="J82" s="76">
        <v>37</v>
      </c>
      <c r="K82" s="109">
        <v>9315</v>
      </c>
      <c r="L82" s="76">
        <v>155</v>
      </c>
      <c r="M82" s="76">
        <v>-76</v>
      </c>
      <c r="N82" s="76">
        <v>-112</v>
      </c>
      <c r="O82" s="76">
        <v>0</v>
      </c>
      <c r="P82" s="76">
        <v>36</v>
      </c>
      <c r="Q82" s="76">
        <v>79</v>
      </c>
      <c r="R82" s="109">
        <v>9394</v>
      </c>
      <c r="S82" s="76">
        <v>121</v>
      </c>
      <c r="T82" s="76">
        <v>-75</v>
      </c>
      <c r="U82" s="76">
        <v>-95</v>
      </c>
      <c r="V82" s="76">
        <v>0</v>
      </c>
      <c r="W82" s="76">
        <v>20</v>
      </c>
      <c r="X82" s="76">
        <v>46</v>
      </c>
      <c r="Y82" s="109">
        <v>9440</v>
      </c>
      <c r="Z82" s="76">
        <v>102</v>
      </c>
      <c r="AA82" s="76">
        <v>-534</v>
      </c>
      <c r="AB82" s="76">
        <v>-21</v>
      </c>
      <c r="AC82" s="76">
        <v>0</v>
      </c>
      <c r="AD82" s="76">
        <v>-513</v>
      </c>
      <c r="AE82" s="76">
        <v>-432</v>
      </c>
      <c r="AF82" s="109">
        <v>9008</v>
      </c>
    </row>
    <row r="83" spans="1:32" hidden="1" outlineLevel="1" x14ac:dyDescent="0.3">
      <c r="A83" s="142" t="str">
        <f>IF('1'!$A$1=1,B83,C83)</f>
        <v>Loans</v>
      </c>
      <c r="B83" s="345" t="s">
        <v>19</v>
      </c>
      <c r="C83" s="346" t="s">
        <v>261</v>
      </c>
      <c r="D83" s="143">
        <v>7526</v>
      </c>
      <c r="E83" s="121">
        <v>48</v>
      </c>
      <c r="F83" s="121">
        <v>-78</v>
      </c>
      <c r="G83" s="121">
        <v>3</v>
      </c>
      <c r="H83" s="121">
        <v>0</v>
      </c>
      <c r="I83" s="121">
        <v>-81</v>
      </c>
      <c r="J83" s="121">
        <v>-30</v>
      </c>
      <c r="K83" s="143">
        <v>7496</v>
      </c>
      <c r="L83" s="76">
        <v>15</v>
      </c>
      <c r="M83" s="121">
        <v>-62</v>
      </c>
      <c r="N83" s="121">
        <v>-98</v>
      </c>
      <c r="O83" s="121">
        <v>0</v>
      </c>
      <c r="P83" s="121">
        <v>36</v>
      </c>
      <c r="Q83" s="121">
        <v>-47</v>
      </c>
      <c r="R83" s="143">
        <v>7449</v>
      </c>
      <c r="S83" s="76">
        <v>-7</v>
      </c>
      <c r="T83" s="121">
        <v>20</v>
      </c>
      <c r="U83" s="121">
        <v>0</v>
      </c>
      <c r="V83" s="121">
        <v>0</v>
      </c>
      <c r="W83" s="121">
        <v>20</v>
      </c>
      <c r="X83" s="121">
        <v>13</v>
      </c>
      <c r="Y83" s="143">
        <v>7462</v>
      </c>
      <c r="Z83" s="76">
        <v>198</v>
      </c>
      <c r="AA83" s="121">
        <v>-553</v>
      </c>
      <c r="AB83" s="121">
        <v>-40</v>
      </c>
      <c r="AC83" s="121">
        <v>0</v>
      </c>
      <c r="AD83" s="121">
        <v>-513</v>
      </c>
      <c r="AE83" s="121">
        <v>-355</v>
      </c>
      <c r="AF83" s="143">
        <v>7107</v>
      </c>
    </row>
    <row r="84" spans="1:32" ht="22.8" hidden="1" outlineLevel="1" x14ac:dyDescent="0.3">
      <c r="A84" s="142" t="str">
        <f>IF('1'!$A$1=1,B84,C84)</f>
        <v>Trade credits</v>
      </c>
      <c r="B84" s="345" t="s">
        <v>101</v>
      </c>
      <c r="C84" s="346" t="s">
        <v>262</v>
      </c>
      <c r="D84" s="143">
        <v>1752</v>
      </c>
      <c r="E84" s="121">
        <v>-21</v>
      </c>
      <c r="F84" s="121">
        <v>88</v>
      </c>
      <c r="G84" s="121">
        <v>88</v>
      </c>
      <c r="H84" s="121">
        <v>0</v>
      </c>
      <c r="I84" s="121">
        <v>0</v>
      </c>
      <c r="J84" s="121">
        <v>67</v>
      </c>
      <c r="K84" s="143">
        <v>1819</v>
      </c>
      <c r="L84" s="76">
        <v>140</v>
      </c>
      <c r="M84" s="121">
        <v>-14</v>
      </c>
      <c r="N84" s="121">
        <v>-14</v>
      </c>
      <c r="O84" s="121">
        <v>0</v>
      </c>
      <c r="P84" s="121">
        <v>0</v>
      </c>
      <c r="Q84" s="121">
        <v>126</v>
      </c>
      <c r="R84" s="143">
        <v>1945</v>
      </c>
      <c r="S84" s="76">
        <v>128</v>
      </c>
      <c r="T84" s="121">
        <v>-95</v>
      </c>
      <c r="U84" s="121">
        <v>-95</v>
      </c>
      <c r="V84" s="121">
        <v>0</v>
      </c>
      <c r="W84" s="121">
        <v>0</v>
      </c>
      <c r="X84" s="121">
        <v>33</v>
      </c>
      <c r="Y84" s="143">
        <v>1978</v>
      </c>
      <c r="Z84" s="76">
        <v>-96</v>
      </c>
      <c r="AA84" s="121">
        <v>19</v>
      </c>
      <c r="AB84" s="121">
        <v>19</v>
      </c>
      <c r="AC84" s="121">
        <v>0</v>
      </c>
      <c r="AD84" s="121">
        <v>0</v>
      </c>
      <c r="AE84" s="121">
        <v>-77</v>
      </c>
      <c r="AF84" s="143">
        <v>1901</v>
      </c>
    </row>
    <row r="85" spans="1:32" ht="22.8" hidden="1" outlineLevel="1" x14ac:dyDescent="0.3">
      <c r="A85" s="107" t="str">
        <f>IF('1'!$A$1=1,B85,C85)</f>
        <v>L2.2 Direct investment enterprises in direct investor (reverse investment)</v>
      </c>
      <c r="B85" s="341" t="s">
        <v>102</v>
      </c>
      <c r="C85" s="342" t="s">
        <v>230</v>
      </c>
      <c r="D85" s="109">
        <v>133</v>
      </c>
      <c r="E85" s="76">
        <v>0</v>
      </c>
      <c r="F85" s="76">
        <v>1</v>
      </c>
      <c r="G85" s="121">
        <v>0</v>
      </c>
      <c r="H85" s="121">
        <v>0</v>
      </c>
      <c r="I85" s="121">
        <v>1</v>
      </c>
      <c r="J85" s="76">
        <v>1</v>
      </c>
      <c r="K85" s="109">
        <v>134</v>
      </c>
      <c r="L85" s="76">
        <v>0</v>
      </c>
      <c r="M85" s="76">
        <v>2</v>
      </c>
      <c r="N85" s="76">
        <v>0</v>
      </c>
      <c r="O85" s="76">
        <v>0</v>
      </c>
      <c r="P85" s="76">
        <v>2</v>
      </c>
      <c r="Q85" s="76">
        <v>2</v>
      </c>
      <c r="R85" s="109">
        <v>136</v>
      </c>
      <c r="S85" s="76">
        <v>0</v>
      </c>
      <c r="T85" s="76">
        <v>1</v>
      </c>
      <c r="U85" s="76">
        <v>0</v>
      </c>
      <c r="V85" s="76">
        <v>0</v>
      </c>
      <c r="W85" s="76">
        <v>1</v>
      </c>
      <c r="X85" s="76">
        <v>1</v>
      </c>
      <c r="Y85" s="109">
        <v>137</v>
      </c>
      <c r="Z85" s="76">
        <v>0</v>
      </c>
      <c r="AA85" s="76">
        <v>0</v>
      </c>
      <c r="AB85" s="76">
        <v>0</v>
      </c>
      <c r="AC85" s="76">
        <v>0</v>
      </c>
      <c r="AD85" s="76">
        <v>0</v>
      </c>
      <c r="AE85" s="76">
        <v>0</v>
      </c>
      <c r="AF85" s="109">
        <v>137</v>
      </c>
    </row>
    <row r="86" spans="1:32" hidden="1" outlineLevel="1" x14ac:dyDescent="0.3">
      <c r="A86" s="107" t="str">
        <f>IF('1'!$A$1=1,B86,C86)</f>
        <v xml:space="preserve">L2.3 Between fellow enterprises </v>
      </c>
      <c r="B86" s="341" t="s">
        <v>123</v>
      </c>
      <c r="C86" s="342" t="s">
        <v>231</v>
      </c>
      <c r="D86" s="109">
        <v>4738</v>
      </c>
      <c r="E86" s="76">
        <v>106</v>
      </c>
      <c r="F86" s="76">
        <v>75</v>
      </c>
      <c r="G86" s="76">
        <v>2</v>
      </c>
      <c r="H86" s="76">
        <v>0</v>
      </c>
      <c r="I86" s="76">
        <v>73</v>
      </c>
      <c r="J86" s="76">
        <v>181</v>
      </c>
      <c r="K86" s="109">
        <v>4919</v>
      </c>
      <c r="L86" s="76">
        <v>12</v>
      </c>
      <c r="M86" s="76">
        <v>-20</v>
      </c>
      <c r="N86" s="76">
        <v>-37</v>
      </c>
      <c r="O86" s="76">
        <v>0</v>
      </c>
      <c r="P86" s="76">
        <v>17</v>
      </c>
      <c r="Q86" s="76">
        <v>-8</v>
      </c>
      <c r="R86" s="109">
        <v>4911</v>
      </c>
      <c r="S86" s="76">
        <v>330</v>
      </c>
      <c r="T86" s="76">
        <v>-1</v>
      </c>
      <c r="U86" s="76">
        <v>2</v>
      </c>
      <c r="V86" s="76">
        <v>0</v>
      </c>
      <c r="W86" s="76">
        <v>-3</v>
      </c>
      <c r="X86" s="76">
        <v>329</v>
      </c>
      <c r="Y86" s="109">
        <v>5240</v>
      </c>
      <c r="Z86" s="76">
        <v>53</v>
      </c>
      <c r="AA86" s="76">
        <v>0</v>
      </c>
      <c r="AB86" s="76">
        <v>-20</v>
      </c>
      <c r="AC86" s="76">
        <v>0</v>
      </c>
      <c r="AD86" s="76">
        <v>20</v>
      </c>
      <c r="AE86" s="76">
        <v>53</v>
      </c>
      <c r="AF86" s="109">
        <v>5293</v>
      </c>
    </row>
    <row r="87" spans="1:32" ht="22.8" hidden="1" outlineLevel="1" x14ac:dyDescent="0.3">
      <c r="A87" s="173" t="str">
        <f>IF('1'!$A$1=1,B87,C87)</f>
        <v xml:space="preserve">if ultimate controlling parent is resident
</v>
      </c>
      <c r="B87" s="294" t="s">
        <v>122</v>
      </c>
      <c r="C87" s="244" t="s">
        <v>174</v>
      </c>
      <c r="D87" s="143">
        <v>1878</v>
      </c>
      <c r="E87" s="121">
        <v>-17</v>
      </c>
      <c r="F87" s="121">
        <v>1</v>
      </c>
      <c r="G87" s="121">
        <v>1</v>
      </c>
      <c r="H87" s="121">
        <v>0</v>
      </c>
      <c r="I87" s="121">
        <v>0</v>
      </c>
      <c r="J87" s="121">
        <v>-16</v>
      </c>
      <c r="K87" s="143">
        <v>1862</v>
      </c>
      <c r="L87" s="76">
        <v>65</v>
      </c>
      <c r="M87" s="121">
        <v>-7</v>
      </c>
      <c r="N87" s="121">
        <v>-15</v>
      </c>
      <c r="O87" s="121">
        <v>0</v>
      </c>
      <c r="P87" s="121">
        <v>8</v>
      </c>
      <c r="Q87" s="121">
        <v>58</v>
      </c>
      <c r="R87" s="143">
        <v>1920</v>
      </c>
      <c r="S87" s="76">
        <v>57</v>
      </c>
      <c r="T87" s="121">
        <v>1</v>
      </c>
      <c r="U87" s="121">
        <v>0</v>
      </c>
      <c r="V87" s="121">
        <v>0</v>
      </c>
      <c r="W87" s="121">
        <v>1</v>
      </c>
      <c r="X87" s="121">
        <v>58</v>
      </c>
      <c r="Y87" s="143">
        <v>1978</v>
      </c>
      <c r="Z87" s="76">
        <v>17</v>
      </c>
      <c r="AA87" s="121">
        <v>7</v>
      </c>
      <c r="AB87" s="121">
        <v>-7</v>
      </c>
      <c r="AC87" s="121">
        <v>0</v>
      </c>
      <c r="AD87" s="121">
        <v>14</v>
      </c>
      <c r="AE87" s="121">
        <v>24</v>
      </c>
      <c r="AF87" s="143">
        <v>2002</v>
      </c>
    </row>
    <row r="88" spans="1:32" ht="22.8" hidden="1" outlineLevel="1" x14ac:dyDescent="0.3">
      <c r="A88" s="173" t="str">
        <f>IF('1'!$A$1=1,B88,C88)</f>
        <v>if ultimate controlling parent is nonresident</v>
      </c>
      <c r="B88" s="294" t="s">
        <v>120</v>
      </c>
      <c r="C88" s="246" t="s">
        <v>184</v>
      </c>
      <c r="D88" s="143">
        <v>2834</v>
      </c>
      <c r="E88" s="121">
        <v>104</v>
      </c>
      <c r="F88" s="121">
        <v>75</v>
      </c>
      <c r="G88" s="121">
        <v>2</v>
      </c>
      <c r="H88" s="121">
        <v>0</v>
      </c>
      <c r="I88" s="121">
        <v>73</v>
      </c>
      <c r="J88" s="121">
        <v>179</v>
      </c>
      <c r="K88" s="143">
        <v>3013</v>
      </c>
      <c r="L88" s="76">
        <v>-68</v>
      </c>
      <c r="M88" s="121">
        <v>-14</v>
      </c>
      <c r="N88" s="121">
        <v>-23</v>
      </c>
      <c r="O88" s="121">
        <v>0</v>
      </c>
      <c r="P88" s="121">
        <v>9</v>
      </c>
      <c r="Q88" s="121">
        <v>-82</v>
      </c>
      <c r="R88" s="143">
        <v>2931</v>
      </c>
      <c r="S88" s="76">
        <v>213</v>
      </c>
      <c r="T88" s="121">
        <v>-3</v>
      </c>
      <c r="U88" s="121">
        <v>1</v>
      </c>
      <c r="V88" s="121">
        <v>0</v>
      </c>
      <c r="W88" s="121">
        <v>-4</v>
      </c>
      <c r="X88" s="121">
        <v>210</v>
      </c>
      <c r="Y88" s="143">
        <v>3141</v>
      </c>
      <c r="Z88" s="76">
        <v>44</v>
      </c>
      <c r="AA88" s="121">
        <v>-5</v>
      </c>
      <c r="AB88" s="121">
        <v>-11</v>
      </c>
      <c r="AC88" s="121">
        <v>0</v>
      </c>
      <c r="AD88" s="121">
        <v>6</v>
      </c>
      <c r="AE88" s="121">
        <v>39</v>
      </c>
      <c r="AF88" s="143">
        <v>3180</v>
      </c>
    </row>
    <row r="89" spans="1:32" ht="22.8" hidden="1" outlineLevel="1" x14ac:dyDescent="0.3">
      <c r="A89" s="173" t="str">
        <f>IF('1'!$A$1=1,B89,C89)</f>
        <v>if ultimate controlling parent is unknown</v>
      </c>
      <c r="B89" s="294" t="s">
        <v>121</v>
      </c>
      <c r="C89" s="248" t="s">
        <v>185</v>
      </c>
      <c r="D89" s="143">
        <v>26</v>
      </c>
      <c r="E89" s="121">
        <v>19</v>
      </c>
      <c r="F89" s="121">
        <v>-1</v>
      </c>
      <c r="G89" s="121">
        <v>-1</v>
      </c>
      <c r="H89" s="121">
        <v>0</v>
      </c>
      <c r="I89" s="121">
        <v>0</v>
      </c>
      <c r="J89" s="121">
        <v>18</v>
      </c>
      <c r="K89" s="143">
        <v>44</v>
      </c>
      <c r="L89" s="76">
        <v>15</v>
      </c>
      <c r="M89" s="121">
        <v>1</v>
      </c>
      <c r="N89" s="121">
        <v>1</v>
      </c>
      <c r="O89" s="121">
        <v>0</v>
      </c>
      <c r="P89" s="121">
        <v>0</v>
      </c>
      <c r="Q89" s="121">
        <v>16</v>
      </c>
      <c r="R89" s="143">
        <v>60</v>
      </c>
      <c r="S89" s="76">
        <v>60</v>
      </c>
      <c r="T89" s="121">
        <v>1</v>
      </c>
      <c r="U89" s="121">
        <v>1</v>
      </c>
      <c r="V89" s="121">
        <v>0</v>
      </c>
      <c r="W89" s="121">
        <v>0</v>
      </c>
      <c r="X89" s="121">
        <v>61</v>
      </c>
      <c r="Y89" s="143">
        <v>121</v>
      </c>
      <c r="Z89" s="76">
        <v>-8</v>
      </c>
      <c r="AA89" s="121">
        <v>-2</v>
      </c>
      <c r="AB89" s="121">
        <v>-2</v>
      </c>
      <c r="AC89" s="121">
        <v>0</v>
      </c>
      <c r="AD89" s="121">
        <v>0</v>
      </c>
      <c r="AE89" s="121">
        <v>-10</v>
      </c>
      <c r="AF89" s="143">
        <v>111</v>
      </c>
    </row>
    <row r="90" spans="1:32" hidden="1" outlineLevel="1" x14ac:dyDescent="0.3">
      <c r="A90" s="99">
        <f>IF('1'!$A$1=1,B90,C90)</f>
        <v>2019</v>
      </c>
      <c r="B90" s="306">
        <v>2019</v>
      </c>
      <c r="C90" s="306">
        <v>2019</v>
      </c>
      <c r="D90" s="104">
        <v>43465</v>
      </c>
      <c r="E90" s="113">
        <v>3</v>
      </c>
      <c r="F90" s="113">
        <v>4</v>
      </c>
      <c r="G90" s="113">
        <v>5</v>
      </c>
      <c r="H90" s="113">
        <v>6</v>
      </c>
      <c r="I90" s="113">
        <v>7</v>
      </c>
      <c r="J90" s="113">
        <v>8</v>
      </c>
      <c r="K90" s="104">
        <v>43555</v>
      </c>
      <c r="L90" s="113">
        <v>3</v>
      </c>
      <c r="M90" s="113">
        <v>4</v>
      </c>
      <c r="N90" s="113">
        <v>5</v>
      </c>
      <c r="O90" s="113">
        <v>6</v>
      </c>
      <c r="P90" s="113">
        <v>7</v>
      </c>
      <c r="Q90" s="113">
        <v>8</v>
      </c>
      <c r="R90" s="104">
        <v>43646</v>
      </c>
      <c r="S90" s="113">
        <v>3</v>
      </c>
      <c r="T90" s="113">
        <v>4</v>
      </c>
      <c r="U90" s="113">
        <v>5</v>
      </c>
      <c r="V90" s="113">
        <v>6</v>
      </c>
      <c r="W90" s="113">
        <v>7</v>
      </c>
      <c r="X90" s="113">
        <v>8</v>
      </c>
      <c r="Y90" s="104">
        <v>43738</v>
      </c>
      <c r="Z90" s="113">
        <v>3</v>
      </c>
      <c r="AA90" s="113">
        <v>4</v>
      </c>
      <c r="AB90" s="113">
        <v>5</v>
      </c>
      <c r="AC90" s="113">
        <v>6</v>
      </c>
      <c r="AD90" s="113">
        <v>7</v>
      </c>
      <c r="AE90" s="113">
        <v>8</v>
      </c>
      <c r="AF90" s="104">
        <v>43830</v>
      </c>
    </row>
    <row r="91" spans="1:32" hidden="1" outlineLevel="1" x14ac:dyDescent="0.3">
      <c r="A91" s="106" t="str">
        <f>IF('1'!$A$1=1,B91,C91)</f>
        <v>ASSETS</v>
      </c>
      <c r="B91" s="335" t="s">
        <v>95</v>
      </c>
      <c r="C91" s="336" t="s">
        <v>254</v>
      </c>
      <c r="D91" s="60"/>
      <c r="E91" s="103"/>
      <c r="F91" s="103"/>
      <c r="G91" s="103"/>
      <c r="H91" s="103"/>
      <c r="I91" s="103"/>
      <c r="J91" s="103"/>
      <c r="K91" s="60"/>
      <c r="L91" s="103"/>
      <c r="M91" s="103"/>
      <c r="N91" s="103"/>
      <c r="O91" s="103"/>
      <c r="P91" s="103"/>
      <c r="Q91" s="103"/>
      <c r="R91" s="60"/>
      <c r="S91" s="103"/>
      <c r="T91" s="103"/>
      <c r="U91" s="103"/>
      <c r="V91" s="103"/>
      <c r="W91" s="103"/>
      <c r="X91" s="103"/>
      <c r="Y91" s="60"/>
      <c r="Z91" s="103"/>
      <c r="AA91" s="103"/>
      <c r="AB91" s="103"/>
      <c r="AC91" s="103"/>
      <c r="AD91" s="103"/>
      <c r="AE91" s="103"/>
      <c r="AF91" s="60"/>
    </row>
    <row r="92" spans="1:32" hidden="1" outlineLevel="1" x14ac:dyDescent="0.3">
      <c r="A92" s="136" t="str">
        <f>IF('1'!$A$1=1,B92,C92)</f>
        <v>A Direct investment (A1 + A2)</v>
      </c>
      <c r="B92" s="337" t="s">
        <v>96</v>
      </c>
      <c r="C92" s="338" t="s">
        <v>255</v>
      </c>
      <c r="D92" s="60">
        <v>3524</v>
      </c>
      <c r="E92" s="137">
        <v>-55</v>
      </c>
      <c r="F92" s="137">
        <v>-5</v>
      </c>
      <c r="G92" s="137">
        <v>13</v>
      </c>
      <c r="H92" s="137">
        <v>-8</v>
      </c>
      <c r="I92" s="137">
        <v>-10</v>
      </c>
      <c r="J92" s="137">
        <v>-60</v>
      </c>
      <c r="K92" s="60">
        <v>3464</v>
      </c>
      <c r="L92" s="137">
        <v>120</v>
      </c>
      <c r="M92" s="137">
        <v>64</v>
      </c>
      <c r="N92" s="137">
        <v>22</v>
      </c>
      <c r="O92" s="137">
        <v>47</v>
      </c>
      <c r="P92" s="137">
        <v>-5</v>
      </c>
      <c r="Q92" s="137">
        <v>184</v>
      </c>
      <c r="R92" s="60">
        <v>3648</v>
      </c>
      <c r="S92" s="137">
        <v>10</v>
      </c>
      <c r="T92" s="137">
        <v>124</v>
      </c>
      <c r="U92" s="137">
        <v>25</v>
      </c>
      <c r="V92" s="137">
        <v>99</v>
      </c>
      <c r="W92" s="137">
        <v>0</v>
      </c>
      <c r="X92" s="137">
        <v>134</v>
      </c>
      <c r="Y92" s="60">
        <v>3782</v>
      </c>
      <c r="Z92" s="137">
        <v>546</v>
      </c>
      <c r="AA92" s="137">
        <v>15</v>
      </c>
      <c r="AB92" s="137">
        <v>-7</v>
      </c>
      <c r="AC92" s="137">
        <v>22</v>
      </c>
      <c r="AD92" s="137">
        <v>0</v>
      </c>
      <c r="AE92" s="137">
        <v>561</v>
      </c>
      <c r="AF92" s="60">
        <v>4343</v>
      </c>
    </row>
    <row r="93" spans="1:32" hidden="1" outlineLevel="1" x14ac:dyDescent="0.3">
      <c r="A93" s="138" t="str">
        <f>IF('1'!$A$1=1,B93,C93)</f>
        <v>A1 Equity and investment fund shares</v>
      </c>
      <c r="B93" s="339" t="s">
        <v>97</v>
      </c>
      <c r="C93" s="340" t="s">
        <v>213</v>
      </c>
      <c r="D93" s="139">
        <v>2600</v>
      </c>
      <c r="E93" s="140">
        <v>1</v>
      </c>
      <c r="F93" s="140">
        <v>-3</v>
      </c>
      <c r="G93" s="140">
        <v>6</v>
      </c>
      <c r="H93" s="140">
        <v>-8</v>
      </c>
      <c r="I93" s="140">
        <v>-1</v>
      </c>
      <c r="J93" s="140">
        <v>-2</v>
      </c>
      <c r="K93" s="139">
        <v>2598</v>
      </c>
      <c r="L93" s="140">
        <v>-1</v>
      </c>
      <c r="M93" s="140">
        <v>49</v>
      </c>
      <c r="N93" s="140">
        <v>7</v>
      </c>
      <c r="O93" s="140">
        <v>47</v>
      </c>
      <c r="P93" s="140">
        <v>-5</v>
      </c>
      <c r="Q93" s="140">
        <v>48</v>
      </c>
      <c r="R93" s="139">
        <v>2646</v>
      </c>
      <c r="S93" s="140">
        <v>0</v>
      </c>
      <c r="T93" s="140">
        <v>98</v>
      </c>
      <c r="U93" s="140">
        <v>-1</v>
      </c>
      <c r="V93" s="140">
        <v>99</v>
      </c>
      <c r="W93" s="140">
        <v>0</v>
      </c>
      <c r="X93" s="140">
        <v>98</v>
      </c>
      <c r="Y93" s="139">
        <v>2744</v>
      </c>
      <c r="Z93" s="140">
        <v>652</v>
      </c>
      <c r="AA93" s="140">
        <v>21</v>
      </c>
      <c r="AB93" s="140">
        <v>-1</v>
      </c>
      <c r="AC93" s="140">
        <v>22</v>
      </c>
      <c r="AD93" s="140">
        <v>0</v>
      </c>
      <c r="AE93" s="140">
        <v>673</v>
      </c>
      <c r="AF93" s="139">
        <v>3417</v>
      </c>
    </row>
    <row r="94" spans="1:32" ht="22.8" hidden="1" outlineLevel="1" x14ac:dyDescent="0.3">
      <c r="A94" s="107" t="str">
        <f>IF('1'!$A$1=1,B94,C94)</f>
        <v>A1.1 Direct investor in direct investment enterprises</v>
      </c>
      <c r="B94" s="341" t="s">
        <v>60</v>
      </c>
      <c r="C94" s="342" t="s">
        <v>223</v>
      </c>
      <c r="D94" s="109">
        <v>2600</v>
      </c>
      <c r="E94" s="76">
        <v>1</v>
      </c>
      <c r="F94" s="76">
        <v>-3</v>
      </c>
      <c r="G94" s="76">
        <v>6</v>
      </c>
      <c r="H94" s="76">
        <v>-8</v>
      </c>
      <c r="I94" s="76">
        <v>-1</v>
      </c>
      <c r="J94" s="76">
        <v>-2</v>
      </c>
      <c r="K94" s="109">
        <v>2598</v>
      </c>
      <c r="L94" s="76">
        <v>-1</v>
      </c>
      <c r="M94" s="76">
        <v>49</v>
      </c>
      <c r="N94" s="76">
        <v>7</v>
      </c>
      <c r="O94" s="76">
        <v>47</v>
      </c>
      <c r="P94" s="76">
        <v>-5</v>
      </c>
      <c r="Q94" s="76">
        <v>48</v>
      </c>
      <c r="R94" s="109">
        <v>2646</v>
      </c>
      <c r="S94" s="76">
        <v>0</v>
      </c>
      <c r="T94" s="76">
        <v>98</v>
      </c>
      <c r="U94" s="76">
        <v>-1</v>
      </c>
      <c r="V94" s="76">
        <v>99</v>
      </c>
      <c r="W94" s="76">
        <v>0</v>
      </c>
      <c r="X94" s="76">
        <v>98</v>
      </c>
      <c r="Y94" s="109">
        <v>2744</v>
      </c>
      <c r="Z94" s="76">
        <v>652</v>
      </c>
      <c r="AA94" s="76">
        <v>21</v>
      </c>
      <c r="AB94" s="76">
        <v>-1</v>
      </c>
      <c r="AC94" s="76">
        <v>22</v>
      </c>
      <c r="AD94" s="76">
        <v>0</v>
      </c>
      <c r="AE94" s="76">
        <v>673</v>
      </c>
      <c r="AF94" s="109">
        <v>3417</v>
      </c>
    </row>
    <row r="95" spans="1:32" hidden="1" outlineLevel="1" x14ac:dyDescent="0.3">
      <c r="A95" s="138" t="str">
        <f>IF('1'!$A$1=1,B95,C95)</f>
        <v>A2 Debt instruments (A2.1 + A2.2)</v>
      </c>
      <c r="B95" s="339" t="s">
        <v>61</v>
      </c>
      <c r="C95" s="340" t="s">
        <v>256</v>
      </c>
      <c r="D95" s="139">
        <v>924</v>
      </c>
      <c r="E95" s="140">
        <v>-56</v>
      </c>
      <c r="F95" s="140">
        <v>-2</v>
      </c>
      <c r="G95" s="140">
        <v>7</v>
      </c>
      <c r="H95" s="140">
        <v>0</v>
      </c>
      <c r="I95" s="140">
        <v>-9</v>
      </c>
      <c r="J95" s="140">
        <v>-58</v>
      </c>
      <c r="K95" s="139">
        <v>866</v>
      </c>
      <c r="L95" s="140">
        <v>121</v>
      </c>
      <c r="M95" s="140">
        <v>15</v>
      </c>
      <c r="N95" s="140">
        <v>15</v>
      </c>
      <c r="O95" s="140">
        <v>0</v>
      </c>
      <c r="P95" s="140">
        <v>0</v>
      </c>
      <c r="Q95" s="140">
        <v>136</v>
      </c>
      <c r="R95" s="139">
        <v>1002</v>
      </c>
      <c r="S95" s="140">
        <v>10</v>
      </c>
      <c r="T95" s="140">
        <v>26</v>
      </c>
      <c r="U95" s="140">
        <v>26</v>
      </c>
      <c r="V95" s="140">
        <v>0</v>
      </c>
      <c r="W95" s="140">
        <v>0</v>
      </c>
      <c r="X95" s="140">
        <v>36</v>
      </c>
      <c r="Y95" s="139">
        <v>1038</v>
      </c>
      <c r="Z95" s="140">
        <v>-106</v>
      </c>
      <c r="AA95" s="140">
        <v>-6</v>
      </c>
      <c r="AB95" s="140">
        <v>-6</v>
      </c>
      <c r="AC95" s="140">
        <v>0</v>
      </c>
      <c r="AD95" s="140">
        <v>0</v>
      </c>
      <c r="AE95" s="140">
        <v>-112</v>
      </c>
      <c r="AF95" s="139">
        <v>926</v>
      </c>
    </row>
    <row r="96" spans="1:32" ht="22.8" hidden="1" outlineLevel="1" x14ac:dyDescent="0.3">
      <c r="A96" s="107" t="str">
        <f>IF('1'!$A$1=1,B96,C96)</f>
        <v>A2.1 Direct investor in direct investment enterprises</v>
      </c>
      <c r="B96" s="341" t="s">
        <v>62</v>
      </c>
      <c r="C96" s="342" t="s">
        <v>225</v>
      </c>
      <c r="D96" s="109">
        <v>128</v>
      </c>
      <c r="E96" s="76">
        <v>0</v>
      </c>
      <c r="F96" s="76">
        <v>0</v>
      </c>
      <c r="G96" s="76">
        <v>0</v>
      </c>
      <c r="H96" s="76">
        <v>0</v>
      </c>
      <c r="I96" s="76">
        <v>0</v>
      </c>
      <c r="J96" s="76">
        <v>0</v>
      </c>
      <c r="K96" s="109">
        <v>128</v>
      </c>
      <c r="L96" s="76">
        <v>0</v>
      </c>
      <c r="M96" s="76">
        <v>0</v>
      </c>
      <c r="N96" s="76">
        <v>0</v>
      </c>
      <c r="O96" s="76">
        <v>0</v>
      </c>
      <c r="P96" s="76">
        <v>0</v>
      </c>
      <c r="Q96" s="76">
        <v>0</v>
      </c>
      <c r="R96" s="109">
        <v>128</v>
      </c>
      <c r="S96" s="76">
        <v>0</v>
      </c>
      <c r="T96" s="76">
        <v>0</v>
      </c>
      <c r="U96" s="76">
        <v>0</v>
      </c>
      <c r="V96" s="76">
        <v>0</v>
      </c>
      <c r="W96" s="76">
        <v>0</v>
      </c>
      <c r="X96" s="76">
        <v>0</v>
      </c>
      <c r="Y96" s="109">
        <v>128</v>
      </c>
      <c r="Z96" s="76">
        <v>-4</v>
      </c>
      <c r="AA96" s="76">
        <v>0</v>
      </c>
      <c r="AB96" s="76">
        <v>0</v>
      </c>
      <c r="AC96" s="76">
        <v>0</v>
      </c>
      <c r="AD96" s="76">
        <v>0</v>
      </c>
      <c r="AE96" s="76">
        <v>-4</v>
      </c>
      <c r="AF96" s="109">
        <v>124</v>
      </c>
    </row>
    <row r="97" spans="1:32" ht="34.200000000000003" hidden="1" outlineLevel="1" x14ac:dyDescent="0.3">
      <c r="A97" s="107" t="str">
        <f>IF('1'!$A$1=1,B97,C97)</f>
        <v>A2.2 Direct investment enterprises in direct investor (reverse investment)</v>
      </c>
      <c r="B97" s="341" t="s">
        <v>98</v>
      </c>
      <c r="C97" s="342" t="s">
        <v>226</v>
      </c>
      <c r="D97" s="109">
        <v>796</v>
      </c>
      <c r="E97" s="76">
        <v>-56</v>
      </c>
      <c r="F97" s="76">
        <v>-2</v>
      </c>
      <c r="G97" s="76">
        <v>7</v>
      </c>
      <c r="H97" s="76">
        <v>0</v>
      </c>
      <c r="I97" s="76">
        <v>-9</v>
      </c>
      <c r="J97" s="76">
        <v>-58</v>
      </c>
      <c r="K97" s="109">
        <v>738</v>
      </c>
      <c r="L97" s="76">
        <v>121</v>
      </c>
      <c r="M97" s="76">
        <v>15</v>
      </c>
      <c r="N97" s="76">
        <v>15</v>
      </c>
      <c r="O97" s="76">
        <v>0</v>
      </c>
      <c r="P97" s="76">
        <v>0</v>
      </c>
      <c r="Q97" s="76">
        <v>136</v>
      </c>
      <c r="R97" s="109">
        <v>874</v>
      </c>
      <c r="S97" s="76">
        <v>10</v>
      </c>
      <c r="T97" s="76">
        <v>26</v>
      </c>
      <c r="U97" s="76">
        <v>26</v>
      </c>
      <c r="V97" s="76">
        <v>0</v>
      </c>
      <c r="W97" s="76">
        <v>0</v>
      </c>
      <c r="X97" s="76">
        <v>36</v>
      </c>
      <c r="Y97" s="109">
        <v>910</v>
      </c>
      <c r="Z97" s="76">
        <v>-102</v>
      </c>
      <c r="AA97" s="76">
        <v>-6</v>
      </c>
      <c r="AB97" s="76">
        <v>-6</v>
      </c>
      <c r="AC97" s="76">
        <v>0</v>
      </c>
      <c r="AD97" s="76">
        <v>0</v>
      </c>
      <c r="AE97" s="76">
        <v>-108</v>
      </c>
      <c r="AF97" s="109">
        <v>802</v>
      </c>
    </row>
    <row r="98" spans="1:32" hidden="1" outlineLevel="1" x14ac:dyDescent="0.3">
      <c r="A98" s="106" t="str">
        <f>IF('1'!$A$1=1,B98,C98)</f>
        <v>LIABILITIES</v>
      </c>
      <c r="B98" s="335" t="s">
        <v>18</v>
      </c>
      <c r="C98" s="343" t="s">
        <v>257</v>
      </c>
      <c r="D98" s="60"/>
      <c r="E98" s="103"/>
      <c r="F98" s="103"/>
      <c r="G98" s="103"/>
      <c r="H98" s="103"/>
      <c r="I98" s="103"/>
      <c r="J98" s="103"/>
      <c r="K98" s="60"/>
      <c r="L98" s="103"/>
      <c r="M98" s="103"/>
      <c r="N98" s="103"/>
      <c r="O98" s="103"/>
      <c r="P98" s="103"/>
      <c r="Q98" s="103"/>
      <c r="R98" s="60"/>
      <c r="S98" s="103"/>
      <c r="T98" s="103"/>
      <c r="U98" s="103"/>
      <c r="V98" s="103"/>
      <c r="W98" s="103"/>
      <c r="X98" s="103"/>
      <c r="Y98" s="60"/>
      <c r="Z98" s="103"/>
      <c r="AA98" s="103"/>
      <c r="AB98" s="103"/>
      <c r="AC98" s="103"/>
      <c r="AD98" s="103"/>
      <c r="AE98" s="103"/>
      <c r="AF98" s="60"/>
    </row>
    <row r="99" spans="1:32" hidden="1" outlineLevel="1" x14ac:dyDescent="0.3">
      <c r="A99" s="136" t="str">
        <f>IF('1'!$A$1=1,B99,C99)</f>
        <v>L Direct investment (L1 + L2)</v>
      </c>
      <c r="B99" s="337" t="s">
        <v>99</v>
      </c>
      <c r="C99" s="338" t="s">
        <v>258</v>
      </c>
      <c r="D99" s="60">
        <v>49829</v>
      </c>
      <c r="E99" s="137">
        <v>809</v>
      </c>
      <c r="F99" s="137">
        <v>-613</v>
      </c>
      <c r="G99" s="137">
        <v>43</v>
      </c>
      <c r="H99" s="137">
        <v>-341</v>
      </c>
      <c r="I99" s="137">
        <v>-315</v>
      </c>
      <c r="J99" s="137">
        <v>196</v>
      </c>
      <c r="K99" s="60">
        <v>50025</v>
      </c>
      <c r="L99" s="137">
        <v>1548</v>
      </c>
      <c r="M99" s="137">
        <v>561</v>
      </c>
      <c r="N99" s="137">
        <v>545</v>
      </c>
      <c r="O99" s="137">
        <v>-99</v>
      </c>
      <c r="P99" s="137">
        <v>115</v>
      </c>
      <c r="Q99" s="137">
        <v>2109</v>
      </c>
      <c r="R99" s="60">
        <v>52134</v>
      </c>
      <c r="S99" s="137">
        <v>2111</v>
      </c>
      <c r="T99" s="137">
        <v>716</v>
      </c>
      <c r="U99" s="137">
        <v>676</v>
      </c>
      <c r="V99" s="137">
        <v>292</v>
      </c>
      <c r="W99" s="137">
        <v>-252</v>
      </c>
      <c r="X99" s="137">
        <v>2827</v>
      </c>
      <c r="Y99" s="60">
        <v>54961</v>
      </c>
      <c r="Z99" s="137">
        <v>1328</v>
      </c>
      <c r="AA99" s="137">
        <v>521</v>
      </c>
      <c r="AB99" s="137">
        <v>-152</v>
      </c>
      <c r="AC99" s="137">
        <v>769</v>
      </c>
      <c r="AD99" s="137">
        <v>-96</v>
      </c>
      <c r="AE99" s="137">
        <v>1849</v>
      </c>
      <c r="AF99" s="60">
        <v>56810</v>
      </c>
    </row>
    <row r="100" spans="1:32" hidden="1" outlineLevel="1" x14ac:dyDescent="0.3">
      <c r="A100" s="138" t="str">
        <f>IF('1'!$A$1=1,B100,C100)</f>
        <v xml:space="preserve">L1 Equity and investment fund shares </v>
      </c>
      <c r="B100" s="339" t="s">
        <v>100</v>
      </c>
      <c r="C100" s="340" t="s">
        <v>259</v>
      </c>
      <c r="D100" s="139">
        <v>35391</v>
      </c>
      <c r="E100" s="140">
        <v>935</v>
      </c>
      <c r="F100" s="140">
        <v>-355</v>
      </c>
      <c r="G100" s="140">
        <v>62</v>
      </c>
      <c r="H100" s="140">
        <v>-341</v>
      </c>
      <c r="I100" s="140">
        <v>-76</v>
      </c>
      <c r="J100" s="140">
        <v>580</v>
      </c>
      <c r="K100" s="139">
        <v>35971</v>
      </c>
      <c r="L100" s="140">
        <v>1259</v>
      </c>
      <c r="M100" s="140">
        <v>355</v>
      </c>
      <c r="N100" s="140">
        <v>462</v>
      </c>
      <c r="O100" s="140">
        <v>-99</v>
      </c>
      <c r="P100" s="140">
        <v>-8</v>
      </c>
      <c r="Q100" s="140">
        <v>1614</v>
      </c>
      <c r="R100" s="139">
        <v>37585</v>
      </c>
      <c r="S100" s="140">
        <v>1536</v>
      </c>
      <c r="T100" s="140">
        <v>824</v>
      </c>
      <c r="U100" s="140">
        <v>624</v>
      </c>
      <c r="V100" s="140">
        <v>292</v>
      </c>
      <c r="W100" s="140">
        <v>-92</v>
      </c>
      <c r="X100" s="140">
        <v>2360</v>
      </c>
      <c r="Y100" s="139">
        <v>39945</v>
      </c>
      <c r="Z100" s="140">
        <v>1179</v>
      </c>
      <c r="AA100" s="140">
        <v>539</v>
      </c>
      <c r="AB100" s="140">
        <v>-202</v>
      </c>
      <c r="AC100" s="140">
        <v>769</v>
      </c>
      <c r="AD100" s="140">
        <v>-28</v>
      </c>
      <c r="AE100" s="140">
        <v>1718</v>
      </c>
      <c r="AF100" s="139">
        <v>41663</v>
      </c>
    </row>
    <row r="101" spans="1:32" ht="22.8" hidden="1" outlineLevel="1" x14ac:dyDescent="0.3">
      <c r="A101" s="107" t="str">
        <f>IF('1'!$A$1=1,B101,C101)</f>
        <v>L1.1 Direct investor in direct investment enterprises</v>
      </c>
      <c r="B101" s="341" t="s">
        <v>72</v>
      </c>
      <c r="C101" s="342" t="s">
        <v>260</v>
      </c>
      <c r="D101" s="109">
        <v>35391</v>
      </c>
      <c r="E101" s="76">
        <v>935</v>
      </c>
      <c r="F101" s="76">
        <v>-355</v>
      </c>
      <c r="G101" s="76">
        <v>62</v>
      </c>
      <c r="H101" s="76">
        <v>-341</v>
      </c>
      <c r="I101" s="76">
        <v>-76</v>
      </c>
      <c r="J101" s="76">
        <v>580</v>
      </c>
      <c r="K101" s="109">
        <v>35971</v>
      </c>
      <c r="L101" s="76">
        <v>1259</v>
      </c>
      <c r="M101" s="76">
        <v>355</v>
      </c>
      <c r="N101" s="76">
        <v>462</v>
      </c>
      <c r="O101" s="76">
        <v>-99</v>
      </c>
      <c r="P101" s="76">
        <v>-8</v>
      </c>
      <c r="Q101" s="76">
        <v>1614</v>
      </c>
      <c r="R101" s="109">
        <v>37585</v>
      </c>
      <c r="S101" s="76">
        <v>1536</v>
      </c>
      <c r="T101" s="76">
        <v>824</v>
      </c>
      <c r="U101" s="76">
        <v>624</v>
      </c>
      <c r="V101" s="76">
        <v>292</v>
      </c>
      <c r="W101" s="76">
        <v>-92</v>
      </c>
      <c r="X101" s="76">
        <v>2360</v>
      </c>
      <c r="Y101" s="109">
        <v>39945</v>
      </c>
      <c r="Z101" s="76">
        <v>1179</v>
      </c>
      <c r="AA101" s="76">
        <v>539</v>
      </c>
      <c r="AB101" s="76">
        <v>-202</v>
      </c>
      <c r="AC101" s="76">
        <v>769</v>
      </c>
      <c r="AD101" s="76">
        <v>-28</v>
      </c>
      <c r="AE101" s="76">
        <v>1718</v>
      </c>
      <c r="AF101" s="109">
        <v>41663</v>
      </c>
    </row>
    <row r="102" spans="1:32" hidden="1" outlineLevel="1" x14ac:dyDescent="0.3">
      <c r="A102" s="141" t="str">
        <f>IF('1'!$A$1=1,B102,C102)</f>
        <v>L2 Debt instruments (L2.1 + L2.2 + L2.3)2</v>
      </c>
      <c r="B102" s="344" t="s">
        <v>378</v>
      </c>
      <c r="C102" s="340" t="s">
        <v>379</v>
      </c>
      <c r="D102" s="139">
        <v>14438</v>
      </c>
      <c r="E102" s="140">
        <v>-126</v>
      </c>
      <c r="F102" s="140">
        <v>-258</v>
      </c>
      <c r="G102" s="140">
        <v>-19</v>
      </c>
      <c r="H102" s="140">
        <v>0</v>
      </c>
      <c r="I102" s="140">
        <v>-239</v>
      </c>
      <c r="J102" s="140">
        <v>-384</v>
      </c>
      <c r="K102" s="139">
        <v>14054</v>
      </c>
      <c r="L102" s="140">
        <v>289</v>
      </c>
      <c r="M102" s="140">
        <v>206</v>
      </c>
      <c r="N102" s="140">
        <v>83</v>
      </c>
      <c r="O102" s="140">
        <v>0</v>
      </c>
      <c r="P102" s="140">
        <v>123</v>
      </c>
      <c r="Q102" s="140">
        <v>495</v>
      </c>
      <c r="R102" s="139">
        <v>14549</v>
      </c>
      <c r="S102" s="140">
        <v>575</v>
      </c>
      <c r="T102" s="140">
        <v>-108</v>
      </c>
      <c r="U102" s="140">
        <v>52</v>
      </c>
      <c r="V102" s="140">
        <v>0</v>
      </c>
      <c r="W102" s="140">
        <v>-160</v>
      </c>
      <c r="X102" s="140">
        <v>467</v>
      </c>
      <c r="Y102" s="139">
        <v>15016</v>
      </c>
      <c r="Z102" s="140">
        <v>149</v>
      </c>
      <c r="AA102" s="140">
        <v>-18</v>
      </c>
      <c r="AB102" s="140">
        <v>50</v>
      </c>
      <c r="AC102" s="140">
        <v>0</v>
      </c>
      <c r="AD102" s="140">
        <v>-68</v>
      </c>
      <c r="AE102" s="140">
        <v>131</v>
      </c>
      <c r="AF102" s="139">
        <v>15147</v>
      </c>
    </row>
    <row r="103" spans="1:32" ht="22.8" hidden="1" outlineLevel="1" x14ac:dyDescent="0.3">
      <c r="A103" s="107" t="str">
        <f>IF('1'!$A$1=1,B103,C103)</f>
        <v>L2.1 Direct investor in direct investment enterprises</v>
      </c>
      <c r="B103" s="341" t="s">
        <v>73</v>
      </c>
      <c r="C103" s="342" t="s">
        <v>229</v>
      </c>
      <c r="D103" s="109">
        <v>9008</v>
      </c>
      <c r="E103" s="76">
        <v>-53</v>
      </c>
      <c r="F103" s="76">
        <v>167</v>
      </c>
      <c r="G103" s="76">
        <v>-16</v>
      </c>
      <c r="H103" s="76">
        <v>0</v>
      </c>
      <c r="I103" s="76">
        <v>183</v>
      </c>
      <c r="J103" s="76">
        <v>114</v>
      </c>
      <c r="K103" s="109">
        <v>9122</v>
      </c>
      <c r="L103" s="76">
        <v>244</v>
      </c>
      <c r="M103" s="76">
        <v>68</v>
      </c>
      <c r="N103" s="76">
        <v>70</v>
      </c>
      <c r="O103" s="76">
        <v>0</v>
      </c>
      <c r="P103" s="76">
        <v>-2</v>
      </c>
      <c r="Q103" s="76">
        <v>312</v>
      </c>
      <c r="R103" s="109">
        <v>9434</v>
      </c>
      <c r="S103" s="76">
        <v>437</v>
      </c>
      <c r="T103" s="76">
        <v>-81</v>
      </c>
      <c r="U103" s="76">
        <v>81</v>
      </c>
      <c r="V103" s="76">
        <v>0</v>
      </c>
      <c r="W103" s="76">
        <v>-162</v>
      </c>
      <c r="X103" s="76">
        <v>356</v>
      </c>
      <c r="Y103" s="109">
        <v>9790</v>
      </c>
      <c r="Z103" s="76">
        <v>199</v>
      </c>
      <c r="AA103" s="76">
        <v>46</v>
      </c>
      <c r="AB103" s="76">
        <v>32</v>
      </c>
      <c r="AC103" s="76">
        <v>0</v>
      </c>
      <c r="AD103" s="76">
        <v>14</v>
      </c>
      <c r="AE103" s="76">
        <v>245</v>
      </c>
      <c r="AF103" s="109">
        <v>10035</v>
      </c>
    </row>
    <row r="104" spans="1:32" hidden="1" outlineLevel="1" x14ac:dyDescent="0.3">
      <c r="A104" s="142" t="str">
        <f>IF('1'!$A$1=1,B104,C104)</f>
        <v>Loans</v>
      </c>
      <c r="B104" s="345" t="s">
        <v>19</v>
      </c>
      <c r="C104" s="346" t="s">
        <v>261</v>
      </c>
      <c r="D104" s="143">
        <v>7107</v>
      </c>
      <c r="E104" s="121">
        <v>213</v>
      </c>
      <c r="F104" s="121">
        <v>127</v>
      </c>
      <c r="G104" s="121">
        <v>-26</v>
      </c>
      <c r="H104" s="121">
        <v>0</v>
      </c>
      <c r="I104" s="121">
        <v>153</v>
      </c>
      <c r="J104" s="121">
        <v>340</v>
      </c>
      <c r="K104" s="143">
        <v>7447</v>
      </c>
      <c r="L104" s="76">
        <v>131</v>
      </c>
      <c r="M104" s="121">
        <v>25</v>
      </c>
      <c r="N104" s="121">
        <v>27</v>
      </c>
      <c r="O104" s="121">
        <v>0</v>
      </c>
      <c r="P104" s="121">
        <v>-2</v>
      </c>
      <c r="Q104" s="121">
        <v>156</v>
      </c>
      <c r="R104" s="143">
        <v>7603</v>
      </c>
      <c r="S104" s="76">
        <v>330</v>
      </c>
      <c r="T104" s="121">
        <v>-140</v>
      </c>
      <c r="U104" s="121">
        <v>22</v>
      </c>
      <c r="V104" s="121">
        <v>0</v>
      </c>
      <c r="W104" s="121">
        <v>-162</v>
      </c>
      <c r="X104" s="121">
        <v>190</v>
      </c>
      <c r="Y104" s="143">
        <v>7793</v>
      </c>
      <c r="Z104" s="76">
        <v>439</v>
      </c>
      <c r="AA104" s="121">
        <v>59</v>
      </c>
      <c r="AB104" s="121">
        <v>45</v>
      </c>
      <c r="AC104" s="121">
        <v>0</v>
      </c>
      <c r="AD104" s="121">
        <v>14</v>
      </c>
      <c r="AE104" s="121">
        <v>498</v>
      </c>
      <c r="AF104" s="143">
        <v>8291</v>
      </c>
    </row>
    <row r="105" spans="1:32" ht="22.8" hidden="1" outlineLevel="1" x14ac:dyDescent="0.3">
      <c r="A105" s="142" t="str">
        <f>IF('1'!$A$1=1,B105,C105)</f>
        <v>Trade credits</v>
      </c>
      <c r="B105" s="345" t="s">
        <v>101</v>
      </c>
      <c r="C105" s="346" t="s">
        <v>262</v>
      </c>
      <c r="D105" s="143">
        <v>1901</v>
      </c>
      <c r="E105" s="121">
        <v>-266</v>
      </c>
      <c r="F105" s="121">
        <v>40</v>
      </c>
      <c r="G105" s="121">
        <v>10</v>
      </c>
      <c r="H105" s="121">
        <v>0</v>
      </c>
      <c r="I105" s="121">
        <v>30</v>
      </c>
      <c r="J105" s="121">
        <v>-226</v>
      </c>
      <c r="K105" s="143">
        <v>1675</v>
      </c>
      <c r="L105" s="76">
        <v>113</v>
      </c>
      <c r="M105" s="121">
        <v>43</v>
      </c>
      <c r="N105" s="121">
        <v>43</v>
      </c>
      <c r="O105" s="121">
        <v>0</v>
      </c>
      <c r="P105" s="121">
        <v>0</v>
      </c>
      <c r="Q105" s="121">
        <v>156</v>
      </c>
      <c r="R105" s="143">
        <v>1831</v>
      </c>
      <c r="S105" s="76">
        <v>107</v>
      </c>
      <c r="T105" s="121">
        <v>59</v>
      </c>
      <c r="U105" s="121">
        <v>59</v>
      </c>
      <c r="V105" s="121">
        <v>0</v>
      </c>
      <c r="W105" s="121">
        <v>0</v>
      </c>
      <c r="X105" s="121">
        <v>166</v>
      </c>
      <c r="Y105" s="143">
        <v>1997</v>
      </c>
      <c r="Z105" s="76">
        <v>-240</v>
      </c>
      <c r="AA105" s="121">
        <v>-13</v>
      </c>
      <c r="AB105" s="121">
        <v>-13</v>
      </c>
      <c r="AC105" s="121">
        <v>0</v>
      </c>
      <c r="AD105" s="121">
        <v>0</v>
      </c>
      <c r="AE105" s="121">
        <v>-253</v>
      </c>
      <c r="AF105" s="143">
        <v>1744</v>
      </c>
    </row>
    <row r="106" spans="1:32" ht="22.8" hidden="1" outlineLevel="1" x14ac:dyDescent="0.3">
      <c r="A106" s="107" t="str">
        <f>IF('1'!$A$1=1,B106,C106)</f>
        <v>L2.2 Direct investment enterprises in direct investor (reverse investment)</v>
      </c>
      <c r="B106" s="341" t="s">
        <v>102</v>
      </c>
      <c r="C106" s="342" t="s">
        <v>230</v>
      </c>
      <c r="D106" s="109">
        <v>137</v>
      </c>
      <c r="E106" s="76">
        <v>0</v>
      </c>
      <c r="F106" s="76">
        <v>1</v>
      </c>
      <c r="G106" s="121">
        <v>0</v>
      </c>
      <c r="H106" s="121">
        <v>0</v>
      </c>
      <c r="I106" s="121">
        <v>1</v>
      </c>
      <c r="J106" s="76">
        <v>1</v>
      </c>
      <c r="K106" s="109">
        <v>138</v>
      </c>
      <c r="L106" s="76">
        <v>0</v>
      </c>
      <c r="M106" s="76">
        <v>-7</v>
      </c>
      <c r="N106" s="76">
        <v>0</v>
      </c>
      <c r="O106" s="76">
        <v>0</v>
      </c>
      <c r="P106" s="76">
        <v>-7</v>
      </c>
      <c r="Q106" s="76">
        <v>-7</v>
      </c>
      <c r="R106" s="109">
        <v>131</v>
      </c>
      <c r="S106" s="76">
        <v>0</v>
      </c>
      <c r="T106" s="76">
        <v>11</v>
      </c>
      <c r="U106" s="76">
        <v>0</v>
      </c>
      <c r="V106" s="76">
        <v>0</v>
      </c>
      <c r="W106" s="76">
        <v>11</v>
      </c>
      <c r="X106" s="76">
        <v>11</v>
      </c>
      <c r="Y106" s="109">
        <v>142</v>
      </c>
      <c r="Z106" s="76">
        <v>0</v>
      </c>
      <c r="AA106" s="76">
        <v>0</v>
      </c>
      <c r="AB106" s="76">
        <v>0</v>
      </c>
      <c r="AC106" s="76">
        <v>0</v>
      </c>
      <c r="AD106" s="76">
        <v>0</v>
      </c>
      <c r="AE106" s="76">
        <v>0</v>
      </c>
      <c r="AF106" s="109">
        <v>142</v>
      </c>
    </row>
    <row r="107" spans="1:32" hidden="1" outlineLevel="1" x14ac:dyDescent="0.3">
      <c r="A107" s="107" t="str">
        <f>IF('1'!$A$1=1,B107,C107)</f>
        <v xml:space="preserve">L2.3 Between fellow enterprises </v>
      </c>
      <c r="B107" s="341" t="s">
        <v>123</v>
      </c>
      <c r="C107" s="342" t="s">
        <v>231</v>
      </c>
      <c r="D107" s="109">
        <v>5293</v>
      </c>
      <c r="E107" s="76">
        <v>-73</v>
      </c>
      <c r="F107" s="76">
        <v>-426</v>
      </c>
      <c r="G107" s="76">
        <v>-3</v>
      </c>
      <c r="H107" s="76">
        <v>0</v>
      </c>
      <c r="I107" s="76">
        <v>-423</v>
      </c>
      <c r="J107" s="76">
        <v>-499</v>
      </c>
      <c r="K107" s="109">
        <v>4794</v>
      </c>
      <c r="L107" s="76">
        <v>45</v>
      </c>
      <c r="M107" s="76">
        <v>145</v>
      </c>
      <c r="N107" s="76">
        <v>13</v>
      </c>
      <c r="O107" s="76">
        <v>0</v>
      </c>
      <c r="P107" s="76">
        <v>132</v>
      </c>
      <c r="Q107" s="76">
        <v>190</v>
      </c>
      <c r="R107" s="109">
        <v>4984</v>
      </c>
      <c r="S107" s="76">
        <v>138</v>
      </c>
      <c r="T107" s="76">
        <v>-38</v>
      </c>
      <c r="U107" s="76">
        <v>-29</v>
      </c>
      <c r="V107" s="76">
        <v>0</v>
      </c>
      <c r="W107" s="76">
        <v>-9</v>
      </c>
      <c r="X107" s="76">
        <v>100</v>
      </c>
      <c r="Y107" s="109">
        <v>5084</v>
      </c>
      <c r="Z107" s="76">
        <v>-50</v>
      </c>
      <c r="AA107" s="76">
        <v>-64</v>
      </c>
      <c r="AB107" s="76">
        <v>18</v>
      </c>
      <c r="AC107" s="76">
        <v>0</v>
      </c>
      <c r="AD107" s="76">
        <v>-82</v>
      </c>
      <c r="AE107" s="76">
        <v>-114</v>
      </c>
      <c r="AF107" s="109">
        <v>4970</v>
      </c>
    </row>
    <row r="108" spans="1:32" ht="22.8" hidden="1" outlineLevel="1" x14ac:dyDescent="0.3">
      <c r="A108" s="173" t="str">
        <f>IF('1'!$A$1=1,B108,C108)</f>
        <v xml:space="preserve">if ultimate controlling parent is resident
</v>
      </c>
      <c r="B108" s="294" t="s">
        <v>122</v>
      </c>
      <c r="C108" s="244" t="s">
        <v>174</v>
      </c>
      <c r="D108" s="143">
        <v>2002</v>
      </c>
      <c r="E108" s="121">
        <v>-65</v>
      </c>
      <c r="F108" s="121">
        <v>-214</v>
      </c>
      <c r="G108" s="121">
        <v>-1</v>
      </c>
      <c r="H108" s="121">
        <v>0</v>
      </c>
      <c r="I108" s="121">
        <v>-213</v>
      </c>
      <c r="J108" s="121">
        <v>-279</v>
      </c>
      <c r="K108" s="143">
        <v>1723</v>
      </c>
      <c r="L108" s="76">
        <v>-11</v>
      </c>
      <c r="M108" s="121">
        <v>96</v>
      </c>
      <c r="N108" s="121">
        <v>4</v>
      </c>
      <c r="O108" s="121">
        <v>0</v>
      </c>
      <c r="P108" s="121">
        <v>92</v>
      </c>
      <c r="Q108" s="121">
        <v>85</v>
      </c>
      <c r="R108" s="143">
        <v>1808</v>
      </c>
      <c r="S108" s="76">
        <v>40</v>
      </c>
      <c r="T108" s="121">
        <v>-2</v>
      </c>
      <c r="U108" s="121">
        <v>-10</v>
      </c>
      <c r="V108" s="121">
        <v>0</v>
      </c>
      <c r="W108" s="121">
        <v>8</v>
      </c>
      <c r="X108" s="121">
        <v>38</v>
      </c>
      <c r="Y108" s="143">
        <v>1846</v>
      </c>
      <c r="Z108" s="76">
        <v>-158</v>
      </c>
      <c r="AA108" s="121">
        <v>-32</v>
      </c>
      <c r="AB108" s="121">
        <v>6</v>
      </c>
      <c r="AC108" s="121">
        <v>0</v>
      </c>
      <c r="AD108" s="121">
        <v>-38</v>
      </c>
      <c r="AE108" s="121">
        <v>-190</v>
      </c>
      <c r="AF108" s="143">
        <v>1656</v>
      </c>
    </row>
    <row r="109" spans="1:32" ht="22.8" hidden="1" outlineLevel="1" x14ac:dyDescent="0.3">
      <c r="A109" s="173" t="str">
        <f>IF('1'!$A$1=1,B109,C109)</f>
        <v>if ultimate controlling parent is nonresident</v>
      </c>
      <c r="B109" s="294" t="s">
        <v>120</v>
      </c>
      <c r="C109" s="246" t="s">
        <v>184</v>
      </c>
      <c r="D109" s="143">
        <v>3180</v>
      </c>
      <c r="E109" s="121">
        <v>-9</v>
      </c>
      <c r="F109" s="121">
        <v>-243</v>
      </c>
      <c r="G109" s="121">
        <v>-1</v>
      </c>
      <c r="H109" s="121">
        <v>0</v>
      </c>
      <c r="I109" s="121">
        <v>-242</v>
      </c>
      <c r="J109" s="121">
        <v>-252</v>
      </c>
      <c r="K109" s="143">
        <v>2928</v>
      </c>
      <c r="L109" s="76">
        <v>68</v>
      </c>
      <c r="M109" s="121">
        <v>49</v>
      </c>
      <c r="N109" s="121">
        <v>8</v>
      </c>
      <c r="O109" s="121">
        <v>0</v>
      </c>
      <c r="P109" s="121">
        <v>41</v>
      </c>
      <c r="Q109" s="121">
        <v>117</v>
      </c>
      <c r="R109" s="143">
        <v>3045</v>
      </c>
      <c r="S109" s="76">
        <v>91</v>
      </c>
      <c r="T109" s="121">
        <v>-36</v>
      </c>
      <c r="U109" s="121">
        <v>-18</v>
      </c>
      <c r="V109" s="121">
        <v>0</v>
      </c>
      <c r="W109" s="121">
        <v>-18</v>
      </c>
      <c r="X109" s="121">
        <v>55</v>
      </c>
      <c r="Y109" s="143">
        <v>3100</v>
      </c>
      <c r="Z109" s="76">
        <v>104</v>
      </c>
      <c r="AA109" s="121">
        <v>-35</v>
      </c>
      <c r="AB109" s="121">
        <v>11</v>
      </c>
      <c r="AC109" s="121">
        <v>0</v>
      </c>
      <c r="AD109" s="121">
        <v>-46</v>
      </c>
      <c r="AE109" s="121">
        <v>69</v>
      </c>
      <c r="AF109" s="143">
        <v>3169</v>
      </c>
    </row>
    <row r="110" spans="1:32" ht="22.8" hidden="1" outlineLevel="1" x14ac:dyDescent="0.3">
      <c r="A110" s="173" t="str">
        <f>IF('1'!$A$1=1,B110,C110)</f>
        <v>if ultimate controlling parent is unknown</v>
      </c>
      <c r="B110" s="294" t="s">
        <v>121</v>
      </c>
      <c r="C110" s="248" t="s">
        <v>185</v>
      </c>
      <c r="D110" s="143">
        <v>111</v>
      </c>
      <c r="E110" s="121">
        <v>1</v>
      </c>
      <c r="F110" s="121">
        <v>31</v>
      </c>
      <c r="G110" s="121">
        <v>-1</v>
      </c>
      <c r="H110" s="121">
        <v>0</v>
      </c>
      <c r="I110" s="121">
        <v>32</v>
      </c>
      <c r="J110" s="121">
        <v>32</v>
      </c>
      <c r="K110" s="143">
        <v>143</v>
      </c>
      <c r="L110" s="76">
        <v>-12</v>
      </c>
      <c r="M110" s="121">
        <v>0</v>
      </c>
      <c r="N110" s="121">
        <v>1</v>
      </c>
      <c r="O110" s="121">
        <v>0</v>
      </c>
      <c r="P110" s="121">
        <v>-1</v>
      </c>
      <c r="Q110" s="121">
        <v>-12</v>
      </c>
      <c r="R110" s="143">
        <v>131</v>
      </c>
      <c r="S110" s="76">
        <v>7</v>
      </c>
      <c r="T110" s="121">
        <v>0</v>
      </c>
      <c r="U110" s="121">
        <v>-1</v>
      </c>
      <c r="V110" s="121">
        <v>0</v>
      </c>
      <c r="W110" s="121">
        <v>1</v>
      </c>
      <c r="X110" s="121">
        <v>7</v>
      </c>
      <c r="Y110" s="143">
        <v>138</v>
      </c>
      <c r="Z110" s="76">
        <v>4</v>
      </c>
      <c r="AA110" s="121">
        <v>3</v>
      </c>
      <c r="AB110" s="121">
        <v>1</v>
      </c>
      <c r="AC110" s="121">
        <v>0</v>
      </c>
      <c r="AD110" s="121">
        <v>2</v>
      </c>
      <c r="AE110" s="121">
        <v>7</v>
      </c>
      <c r="AF110" s="143">
        <v>145</v>
      </c>
    </row>
    <row r="111" spans="1:32" hidden="1" outlineLevel="1" x14ac:dyDescent="0.3">
      <c r="A111" s="99">
        <f>IF('1'!$A$1=1,B111,C111)</f>
        <v>2020</v>
      </c>
      <c r="B111" s="306">
        <v>2020</v>
      </c>
      <c r="C111" s="306">
        <v>2020</v>
      </c>
      <c r="D111" s="104">
        <v>43830</v>
      </c>
      <c r="E111" s="113">
        <v>3</v>
      </c>
      <c r="F111" s="113">
        <v>4</v>
      </c>
      <c r="G111" s="113">
        <v>5</v>
      </c>
      <c r="H111" s="113">
        <v>6</v>
      </c>
      <c r="I111" s="113">
        <v>7</v>
      </c>
      <c r="J111" s="113">
        <v>8</v>
      </c>
      <c r="K111" s="104">
        <v>43921</v>
      </c>
      <c r="L111" s="113">
        <v>3</v>
      </c>
      <c r="M111" s="113">
        <v>4</v>
      </c>
      <c r="N111" s="113">
        <v>5</v>
      </c>
      <c r="O111" s="113">
        <v>6</v>
      </c>
      <c r="P111" s="113">
        <v>7</v>
      </c>
      <c r="Q111" s="113">
        <v>8</v>
      </c>
      <c r="R111" s="104">
        <v>44012</v>
      </c>
      <c r="S111" s="113">
        <v>3</v>
      </c>
      <c r="T111" s="113">
        <v>4</v>
      </c>
      <c r="U111" s="113">
        <v>5</v>
      </c>
      <c r="V111" s="113">
        <v>6</v>
      </c>
      <c r="W111" s="113">
        <v>7</v>
      </c>
      <c r="X111" s="113">
        <v>8</v>
      </c>
      <c r="Y111" s="104">
        <v>44104</v>
      </c>
      <c r="Z111" s="113">
        <v>3</v>
      </c>
      <c r="AA111" s="113">
        <v>4</v>
      </c>
      <c r="AB111" s="113">
        <v>5</v>
      </c>
      <c r="AC111" s="113">
        <v>6</v>
      </c>
      <c r="AD111" s="113">
        <v>7</v>
      </c>
      <c r="AE111" s="113">
        <v>8</v>
      </c>
      <c r="AF111" s="104">
        <v>44196</v>
      </c>
    </row>
    <row r="112" spans="1:32" hidden="1" outlineLevel="1" x14ac:dyDescent="0.3">
      <c r="A112" s="106" t="str">
        <f>IF('1'!$A$1=1,B112,C112)</f>
        <v>ASSETS</v>
      </c>
      <c r="B112" s="335" t="s">
        <v>95</v>
      </c>
      <c r="C112" s="336" t="s">
        <v>254</v>
      </c>
      <c r="D112" s="60"/>
      <c r="E112" s="103"/>
      <c r="F112" s="103"/>
      <c r="G112" s="103"/>
      <c r="H112" s="103"/>
      <c r="I112" s="103"/>
      <c r="J112" s="103"/>
      <c r="K112" s="60"/>
      <c r="L112" s="103"/>
      <c r="M112" s="103"/>
      <c r="N112" s="103"/>
      <c r="O112" s="103"/>
      <c r="P112" s="103"/>
      <c r="Q112" s="103"/>
      <c r="R112" s="60"/>
      <c r="S112" s="103"/>
      <c r="T112" s="103"/>
      <c r="U112" s="103"/>
      <c r="V112" s="103"/>
      <c r="W112" s="103"/>
      <c r="X112" s="103"/>
      <c r="Y112" s="60"/>
      <c r="Z112" s="103"/>
      <c r="AA112" s="103"/>
      <c r="AB112" s="103"/>
      <c r="AC112" s="103"/>
      <c r="AD112" s="103"/>
      <c r="AE112" s="103"/>
      <c r="AF112" s="60"/>
    </row>
    <row r="113" spans="1:32" hidden="1" outlineLevel="1" x14ac:dyDescent="0.3">
      <c r="A113" s="136" t="str">
        <f>IF('1'!$A$1=1,B113,C113)</f>
        <v>A Direct investment (A1 + A2)</v>
      </c>
      <c r="B113" s="337" t="s">
        <v>96</v>
      </c>
      <c r="C113" s="338" t="s">
        <v>255</v>
      </c>
      <c r="D113" s="60">
        <v>4343</v>
      </c>
      <c r="E113" s="137">
        <v>113</v>
      </c>
      <c r="F113" s="137">
        <v>-674</v>
      </c>
      <c r="G113" s="137">
        <v>-480</v>
      </c>
      <c r="H113" s="137">
        <v>14</v>
      </c>
      <c r="I113" s="137">
        <v>-208</v>
      </c>
      <c r="J113" s="137">
        <v>-561</v>
      </c>
      <c r="K113" s="60">
        <v>3782</v>
      </c>
      <c r="L113" s="137">
        <v>23</v>
      </c>
      <c r="M113" s="137">
        <v>125</v>
      </c>
      <c r="N113" s="137">
        <v>143</v>
      </c>
      <c r="O113" s="137">
        <v>-5</v>
      </c>
      <c r="P113" s="137">
        <v>-13</v>
      </c>
      <c r="Q113" s="137">
        <v>148</v>
      </c>
      <c r="R113" s="60">
        <v>3930</v>
      </c>
      <c r="S113" s="137">
        <v>177</v>
      </c>
      <c r="T113" s="137">
        <v>-193</v>
      </c>
      <c r="U113" s="137">
        <v>-188</v>
      </c>
      <c r="V113" s="137">
        <v>6</v>
      </c>
      <c r="W113" s="137">
        <v>-11</v>
      </c>
      <c r="X113" s="137">
        <v>-16</v>
      </c>
      <c r="Y113" s="60">
        <v>3914</v>
      </c>
      <c r="Z113" s="137">
        <v>49</v>
      </c>
      <c r="AA113" s="137">
        <v>-5</v>
      </c>
      <c r="AB113" s="137">
        <v>-4</v>
      </c>
      <c r="AC113" s="137">
        <v>-1</v>
      </c>
      <c r="AD113" s="137">
        <v>0</v>
      </c>
      <c r="AE113" s="137">
        <v>44</v>
      </c>
      <c r="AF113" s="60">
        <v>3958</v>
      </c>
    </row>
    <row r="114" spans="1:32" hidden="1" outlineLevel="1" x14ac:dyDescent="0.3">
      <c r="A114" s="138" t="str">
        <f>IF('1'!$A$1=1,B114,C114)</f>
        <v>A1 Equity and investment fund shares</v>
      </c>
      <c r="B114" s="339" t="s">
        <v>97</v>
      </c>
      <c r="C114" s="340" t="s">
        <v>213</v>
      </c>
      <c r="D114" s="139">
        <v>3417</v>
      </c>
      <c r="E114" s="140">
        <v>11</v>
      </c>
      <c r="F114" s="140">
        <v>-692</v>
      </c>
      <c r="G114" s="140">
        <v>-498</v>
      </c>
      <c r="H114" s="140">
        <v>14</v>
      </c>
      <c r="I114" s="140">
        <v>-208</v>
      </c>
      <c r="J114" s="140">
        <v>-681</v>
      </c>
      <c r="K114" s="139">
        <v>2736</v>
      </c>
      <c r="L114" s="140">
        <v>2</v>
      </c>
      <c r="M114" s="140">
        <v>120</v>
      </c>
      <c r="N114" s="140">
        <v>138</v>
      </c>
      <c r="O114" s="140">
        <v>-5</v>
      </c>
      <c r="P114" s="140">
        <v>-13</v>
      </c>
      <c r="Q114" s="140">
        <v>122</v>
      </c>
      <c r="R114" s="139">
        <v>2858</v>
      </c>
      <c r="S114" s="140">
        <v>47</v>
      </c>
      <c r="T114" s="140">
        <v>-170</v>
      </c>
      <c r="U114" s="140">
        <v>-165</v>
      </c>
      <c r="V114" s="140">
        <v>6</v>
      </c>
      <c r="W114" s="140">
        <v>-11</v>
      </c>
      <c r="X114" s="140">
        <v>-123</v>
      </c>
      <c r="Y114" s="139">
        <v>2735</v>
      </c>
      <c r="Z114" s="140">
        <v>19</v>
      </c>
      <c r="AA114" s="140">
        <v>1</v>
      </c>
      <c r="AB114" s="140">
        <v>2</v>
      </c>
      <c r="AC114" s="140">
        <v>-1</v>
      </c>
      <c r="AD114" s="140">
        <v>0</v>
      </c>
      <c r="AE114" s="140">
        <v>20</v>
      </c>
      <c r="AF114" s="139">
        <v>2755</v>
      </c>
    </row>
    <row r="115" spans="1:32" ht="22.8" hidden="1" outlineLevel="1" x14ac:dyDescent="0.3">
      <c r="A115" s="107" t="str">
        <f>IF('1'!$A$1=1,B115,C115)</f>
        <v>A1.1 Direct investor in direct investment enterprises</v>
      </c>
      <c r="B115" s="341" t="s">
        <v>60</v>
      </c>
      <c r="C115" s="342" t="s">
        <v>223</v>
      </c>
      <c r="D115" s="109">
        <v>3417</v>
      </c>
      <c r="E115" s="76">
        <v>11</v>
      </c>
      <c r="F115" s="76">
        <v>-692</v>
      </c>
      <c r="G115" s="76">
        <v>-498</v>
      </c>
      <c r="H115" s="76">
        <v>14</v>
      </c>
      <c r="I115" s="76">
        <v>-208</v>
      </c>
      <c r="J115" s="76">
        <v>-681</v>
      </c>
      <c r="K115" s="109">
        <v>2736</v>
      </c>
      <c r="L115" s="76">
        <v>2</v>
      </c>
      <c r="M115" s="76">
        <v>120</v>
      </c>
      <c r="N115" s="76">
        <v>138</v>
      </c>
      <c r="O115" s="76">
        <v>-5</v>
      </c>
      <c r="P115" s="76">
        <v>-13</v>
      </c>
      <c r="Q115" s="76">
        <v>122</v>
      </c>
      <c r="R115" s="109">
        <v>2858</v>
      </c>
      <c r="S115" s="76">
        <v>47</v>
      </c>
      <c r="T115" s="76">
        <v>-170</v>
      </c>
      <c r="U115" s="76">
        <v>-165</v>
      </c>
      <c r="V115" s="76">
        <v>6</v>
      </c>
      <c r="W115" s="76">
        <v>-11</v>
      </c>
      <c r="X115" s="76">
        <v>-123</v>
      </c>
      <c r="Y115" s="109">
        <v>2735</v>
      </c>
      <c r="Z115" s="76">
        <v>19</v>
      </c>
      <c r="AA115" s="76">
        <v>1</v>
      </c>
      <c r="AB115" s="76">
        <v>2</v>
      </c>
      <c r="AC115" s="76">
        <v>-1</v>
      </c>
      <c r="AD115" s="76">
        <v>0</v>
      </c>
      <c r="AE115" s="76">
        <v>20</v>
      </c>
      <c r="AF115" s="109">
        <v>2755</v>
      </c>
    </row>
    <row r="116" spans="1:32" hidden="1" outlineLevel="1" x14ac:dyDescent="0.3">
      <c r="A116" s="138" t="str">
        <f>IF('1'!$A$1=1,B116,C116)</f>
        <v>A2 Debt instruments (A2.1 + A2.2)</v>
      </c>
      <c r="B116" s="339" t="s">
        <v>61</v>
      </c>
      <c r="C116" s="340" t="s">
        <v>256</v>
      </c>
      <c r="D116" s="139">
        <v>926</v>
      </c>
      <c r="E116" s="140">
        <v>102</v>
      </c>
      <c r="F116" s="140">
        <v>18</v>
      </c>
      <c r="G116" s="140">
        <v>18</v>
      </c>
      <c r="H116" s="140">
        <v>0</v>
      </c>
      <c r="I116" s="140">
        <v>0</v>
      </c>
      <c r="J116" s="140">
        <v>120</v>
      </c>
      <c r="K116" s="139">
        <v>1046</v>
      </c>
      <c r="L116" s="140">
        <v>21</v>
      </c>
      <c r="M116" s="140">
        <v>5</v>
      </c>
      <c r="N116" s="140">
        <v>5</v>
      </c>
      <c r="O116" s="140">
        <v>0</v>
      </c>
      <c r="P116" s="140">
        <v>0</v>
      </c>
      <c r="Q116" s="140">
        <v>26</v>
      </c>
      <c r="R116" s="139">
        <v>1072</v>
      </c>
      <c r="S116" s="140">
        <v>130</v>
      </c>
      <c r="T116" s="140">
        <v>-23</v>
      </c>
      <c r="U116" s="140">
        <v>-23</v>
      </c>
      <c r="V116" s="140">
        <v>0</v>
      </c>
      <c r="W116" s="140">
        <v>0</v>
      </c>
      <c r="X116" s="140">
        <v>107</v>
      </c>
      <c r="Y116" s="139">
        <v>1179</v>
      </c>
      <c r="Z116" s="140">
        <v>30</v>
      </c>
      <c r="AA116" s="140">
        <v>-6</v>
      </c>
      <c r="AB116" s="140">
        <v>-6</v>
      </c>
      <c r="AC116" s="140">
        <v>0</v>
      </c>
      <c r="AD116" s="140">
        <v>0</v>
      </c>
      <c r="AE116" s="140">
        <v>24</v>
      </c>
      <c r="AF116" s="139">
        <v>1203</v>
      </c>
    </row>
    <row r="117" spans="1:32" ht="22.8" hidden="1" outlineLevel="1" x14ac:dyDescent="0.3">
      <c r="A117" s="107" t="str">
        <f>IF('1'!$A$1=1,B117,C117)</f>
        <v>A2.1 Direct investor in direct investment enterprises</v>
      </c>
      <c r="B117" s="341" t="s">
        <v>62</v>
      </c>
      <c r="C117" s="342" t="s">
        <v>225</v>
      </c>
      <c r="D117" s="109">
        <v>124</v>
      </c>
      <c r="E117" s="76">
        <v>0</v>
      </c>
      <c r="F117" s="76">
        <v>0</v>
      </c>
      <c r="G117" s="76">
        <v>0</v>
      </c>
      <c r="H117" s="76">
        <v>0</v>
      </c>
      <c r="I117" s="76">
        <v>0</v>
      </c>
      <c r="J117" s="76">
        <v>0</v>
      </c>
      <c r="K117" s="109">
        <v>124</v>
      </c>
      <c r="L117" s="76">
        <v>1</v>
      </c>
      <c r="M117" s="76">
        <v>0</v>
      </c>
      <c r="N117" s="76">
        <v>0</v>
      </c>
      <c r="O117" s="76">
        <v>0</v>
      </c>
      <c r="P117" s="76">
        <v>0</v>
      </c>
      <c r="Q117" s="76">
        <v>1</v>
      </c>
      <c r="R117" s="109">
        <v>125</v>
      </c>
      <c r="S117" s="76">
        <v>1</v>
      </c>
      <c r="T117" s="76">
        <v>0</v>
      </c>
      <c r="U117" s="76">
        <v>0</v>
      </c>
      <c r="V117" s="76">
        <v>0</v>
      </c>
      <c r="W117" s="76">
        <v>0</v>
      </c>
      <c r="X117" s="76">
        <v>1</v>
      </c>
      <c r="Y117" s="109">
        <v>126</v>
      </c>
      <c r="Z117" s="76">
        <v>1</v>
      </c>
      <c r="AA117" s="76">
        <v>0</v>
      </c>
      <c r="AB117" s="76">
        <v>0</v>
      </c>
      <c r="AC117" s="76">
        <v>0</v>
      </c>
      <c r="AD117" s="76">
        <v>0</v>
      </c>
      <c r="AE117" s="76">
        <v>1</v>
      </c>
      <c r="AF117" s="109">
        <v>127</v>
      </c>
    </row>
    <row r="118" spans="1:32" ht="22.8" hidden="1" outlineLevel="1" x14ac:dyDescent="0.3">
      <c r="A118" s="107" t="str">
        <f>IF('1'!$A$1=1,B118,C118)</f>
        <v>A2.2 Direct investment enterprises in direct investor (reverse investment)</v>
      </c>
      <c r="B118" s="341" t="s">
        <v>111</v>
      </c>
      <c r="C118" s="342" t="s">
        <v>226</v>
      </c>
      <c r="D118" s="109">
        <v>802</v>
      </c>
      <c r="E118" s="76">
        <v>102</v>
      </c>
      <c r="F118" s="76">
        <v>18</v>
      </c>
      <c r="G118" s="76">
        <v>18</v>
      </c>
      <c r="H118" s="76">
        <v>0</v>
      </c>
      <c r="I118" s="76">
        <v>0</v>
      </c>
      <c r="J118" s="76">
        <v>120</v>
      </c>
      <c r="K118" s="109">
        <v>922</v>
      </c>
      <c r="L118" s="76">
        <v>20</v>
      </c>
      <c r="M118" s="76">
        <v>5</v>
      </c>
      <c r="N118" s="76">
        <v>5</v>
      </c>
      <c r="O118" s="76">
        <v>0</v>
      </c>
      <c r="P118" s="76">
        <v>0</v>
      </c>
      <c r="Q118" s="76">
        <v>25</v>
      </c>
      <c r="R118" s="109">
        <v>947</v>
      </c>
      <c r="S118" s="76">
        <v>129</v>
      </c>
      <c r="T118" s="76">
        <v>-23</v>
      </c>
      <c r="U118" s="76">
        <v>-23</v>
      </c>
      <c r="V118" s="76">
        <v>0</v>
      </c>
      <c r="W118" s="76">
        <v>0</v>
      </c>
      <c r="X118" s="76">
        <v>106</v>
      </c>
      <c r="Y118" s="109">
        <v>1053</v>
      </c>
      <c r="Z118" s="76">
        <v>29</v>
      </c>
      <c r="AA118" s="76">
        <v>-6</v>
      </c>
      <c r="AB118" s="76">
        <v>-6</v>
      </c>
      <c r="AC118" s="76">
        <v>0</v>
      </c>
      <c r="AD118" s="76">
        <v>0</v>
      </c>
      <c r="AE118" s="76">
        <v>23</v>
      </c>
      <c r="AF118" s="109">
        <v>1076</v>
      </c>
    </row>
    <row r="119" spans="1:32" s="181" customFormat="1" hidden="1" outlineLevel="1" x14ac:dyDescent="0.3">
      <c r="A119" s="20" t="str">
        <f>IF('1'!$A$1=1,B119,C119)</f>
        <v>Loans</v>
      </c>
      <c r="B119" s="246" t="s">
        <v>1</v>
      </c>
      <c r="C119" s="346" t="s">
        <v>261</v>
      </c>
      <c r="D119" s="143">
        <v>0</v>
      </c>
      <c r="E119" s="121">
        <v>0</v>
      </c>
      <c r="F119" s="121">
        <v>0</v>
      </c>
      <c r="G119" s="121">
        <v>0</v>
      </c>
      <c r="H119" s="121">
        <v>0</v>
      </c>
      <c r="I119" s="121">
        <v>0</v>
      </c>
      <c r="J119" s="121">
        <v>0</v>
      </c>
      <c r="K119" s="143">
        <v>0</v>
      </c>
      <c r="L119" s="121">
        <v>2</v>
      </c>
      <c r="M119" s="121">
        <v>0</v>
      </c>
      <c r="N119" s="121">
        <v>0</v>
      </c>
      <c r="O119" s="121">
        <v>0</v>
      </c>
      <c r="P119" s="121">
        <v>0</v>
      </c>
      <c r="Q119" s="121">
        <v>2</v>
      </c>
      <c r="R119" s="143">
        <v>2</v>
      </c>
      <c r="S119" s="121">
        <v>4</v>
      </c>
      <c r="T119" s="121">
        <v>0</v>
      </c>
      <c r="U119" s="121">
        <v>0</v>
      </c>
      <c r="V119" s="121">
        <v>0</v>
      </c>
      <c r="W119" s="121">
        <v>0</v>
      </c>
      <c r="X119" s="121">
        <v>4</v>
      </c>
      <c r="Y119" s="143">
        <v>6</v>
      </c>
      <c r="Z119" s="121">
        <v>0</v>
      </c>
      <c r="AA119" s="121">
        <v>0</v>
      </c>
      <c r="AB119" s="121">
        <v>0</v>
      </c>
      <c r="AC119" s="121">
        <v>0</v>
      </c>
      <c r="AD119" s="121">
        <v>0</v>
      </c>
      <c r="AE119" s="121">
        <v>0</v>
      </c>
      <c r="AF119" s="143">
        <v>6</v>
      </c>
    </row>
    <row r="120" spans="1:32" s="181" customFormat="1" ht="22.8" hidden="1" outlineLevel="1" x14ac:dyDescent="0.3">
      <c r="A120" s="20" t="str">
        <f>IF('1'!$A$1=1,B120,C120)</f>
        <v>Trade credits</v>
      </c>
      <c r="B120" s="246" t="s">
        <v>4</v>
      </c>
      <c r="C120" s="346" t="s">
        <v>262</v>
      </c>
      <c r="D120" s="143">
        <v>802</v>
      </c>
      <c r="E120" s="121">
        <v>102</v>
      </c>
      <c r="F120" s="121">
        <v>18</v>
      </c>
      <c r="G120" s="121">
        <v>18</v>
      </c>
      <c r="H120" s="121">
        <v>0</v>
      </c>
      <c r="I120" s="121">
        <v>0</v>
      </c>
      <c r="J120" s="121">
        <v>120</v>
      </c>
      <c r="K120" s="143">
        <v>922</v>
      </c>
      <c r="L120" s="121">
        <v>18</v>
      </c>
      <c r="M120" s="121">
        <v>5</v>
      </c>
      <c r="N120" s="121">
        <v>5</v>
      </c>
      <c r="O120" s="121">
        <v>0</v>
      </c>
      <c r="P120" s="121">
        <v>0</v>
      </c>
      <c r="Q120" s="121">
        <v>23</v>
      </c>
      <c r="R120" s="143">
        <v>945</v>
      </c>
      <c r="S120" s="121">
        <v>125</v>
      </c>
      <c r="T120" s="121">
        <v>-23</v>
      </c>
      <c r="U120" s="121">
        <v>-23</v>
      </c>
      <c r="V120" s="121">
        <v>0</v>
      </c>
      <c r="W120" s="121">
        <v>0</v>
      </c>
      <c r="X120" s="121">
        <v>102</v>
      </c>
      <c r="Y120" s="143">
        <v>1047</v>
      </c>
      <c r="Z120" s="121">
        <v>29</v>
      </c>
      <c r="AA120" s="121">
        <v>-6</v>
      </c>
      <c r="AB120" s="121">
        <v>-6</v>
      </c>
      <c r="AC120" s="121">
        <v>0</v>
      </c>
      <c r="AD120" s="121">
        <v>0</v>
      </c>
      <c r="AE120" s="121">
        <v>23</v>
      </c>
      <c r="AF120" s="143">
        <v>1070</v>
      </c>
    </row>
    <row r="121" spans="1:32" hidden="1" outlineLevel="1" x14ac:dyDescent="0.3">
      <c r="A121" s="106" t="str">
        <f>IF('1'!$A$1=1,B121,C121)</f>
        <v>LIABILITIES</v>
      </c>
      <c r="B121" s="335" t="s">
        <v>18</v>
      </c>
      <c r="C121" s="343" t="s">
        <v>257</v>
      </c>
      <c r="D121" s="60"/>
      <c r="E121" s="103"/>
      <c r="F121" s="103"/>
      <c r="G121" s="103"/>
      <c r="H121" s="103"/>
      <c r="I121" s="103"/>
      <c r="J121" s="103"/>
      <c r="K121" s="60"/>
      <c r="L121" s="103"/>
      <c r="M121" s="103"/>
      <c r="N121" s="103"/>
      <c r="O121" s="103"/>
      <c r="P121" s="103"/>
      <c r="Q121" s="103"/>
      <c r="R121" s="60"/>
      <c r="S121" s="103"/>
      <c r="T121" s="103"/>
      <c r="U121" s="103"/>
      <c r="V121" s="103"/>
      <c r="W121" s="103"/>
      <c r="X121" s="103"/>
      <c r="Y121" s="60"/>
      <c r="Z121" s="103"/>
      <c r="AA121" s="103"/>
      <c r="AB121" s="103"/>
      <c r="AC121" s="103"/>
      <c r="AD121" s="103"/>
      <c r="AE121" s="103"/>
      <c r="AF121" s="60"/>
    </row>
    <row r="122" spans="1:32" hidden="1" outlineLevel="1" x14ac:dyDescent="0.3">
      <c r="A122" s="136" t="str">
        <f>IF('1'!$A$1=1,B122,C122)</f>
        <v>L Direct investment (L1 + L2)</v>
      </c>
      <c r="B122" s="337" t="s">
        <v>99</v>
      </c>
      <c r="C122" s="338" t="s">
        <v>258</v>
      </c>
      <c r="D122" s="60">
        <v>56810</v>
      </c>
      <c r="E122" s="137">
        <v>-1517</v>
      </c>
      <c r="F122" s="137">
        <v>-3845.0000000000018</v>
      </c>
      <c r="G122" s="137">
        <v>-4742</v>
      </c>
      <c r="H122" s="137">
        <v>40</v>
      </c>
      <c r="I122" s="137">
        <v>856.99999999999818</v>
      </c>
      <c r="J122" s="137">
        <v>-5362.0000000000018</v>
      </c>
      <c r="K122" s="60">
        <v>51448</v>
      </c>
      <c r="L122" s="137">
        <v>1297</v>
      </c>
      <c r="M122" s="137">
        <v>2244.0000000000018</v>
      </c>
      <c r="N122" s="137">
        <v>1480</v>
      </c>
      <c r="O122" s="137">
        <v>-41</v>
      </c>
      <c r="P122" s="137">
        <v>805.00000000000182</v>
      </c>
      <c r="Q122" s="137">
        <v>3541.0000000000018</v>
      </c>
      <c r="R122" s="60">
        <v>54989</v>
      </c>
      <c r="S122" s="137">
        <v>170</v>
      </c>
      <c r="T122" s="137">
        <v>-1138</v>
      </c>
      <c r="U122" s="137">
        <v>-1331</v>
      </c>
      <c r="V122" s="137">
        <v>-55</v>
      </c>
      <c r="W122" s="137">
        <v>248</v>
      </c>
      <c r="X122" s="137">
        <v>-968</v>
      </c>
      <c r="Y122" s="60">
        <v>54021</v>
      </c>
      <c r="Z122" s="137">
        <v>354</v>
      </c>
      <c r="AA122" s="137">
        <v>767</v>
      </c>
      <c r="AB122" s="137">
        <v>614</v>
      </c>
      <c r="AC122" s="137">
        <v>126</v>
      </c>
      <c r="AD122" s="137">
        <v>27</v>
      </c>
      <c r="AE122" s="137">
        <v>1121</v>
      </c>
      <c r="AF122" s="60">
        <v>55142</v>
      </c>
    </row>
    <row r="123" spans="1:32" hidden="1" outlineLevel="1" x14ac:dyDescent="0.3">
      <c r="A123" s="138" t="str">
        <f>IF('1'!$A$1=1,B123,C123)</f>
        <v xml:space="preserve">L1 Equity and investment fund shares </v>
      </c>
      <c r="B123" s="339" t="s">
        <v>100</v>
      </c>
      <c r="C123" s="340" t="s">
        <v>259</v>
      </c>
      <c r="D123" s="139">
        <v>41663</v>
      </c>
      <c r="E123" s="140">
        <v>-1499</v>
      </c>
      <c r="F123" s="140">
        <v>-4434</v>
      </c>
      <c r="G123" s="140">
        <v>-4561</v>
      </c>
      <c r="H123" s="140">
        <v>40</v>
      </c>
      <c r="I123" s="140">
        <v>87</v>
      </c>
      <c r="J123" s="140">
        <v>-5933</v>
      </c>
      <c r="K123" s="139">
        <v>35730</v>
      </c>
      <c r="L123" s="140">
        <v>1237</v>
      </c>
      <c r="M123" s="140">
        <v>1086</v>
      </c>
      <c r="N123" s="140">
        <v>1231</v>
      </c>
      <c r="O123" s="140">
        <v>-41</v>
      </c>
      <c r="P123" s="140">
        <v>-104</v>
      </c>
      <c r="Q123" s="140">
        <v>2323</v>
      </c>
      <c r="R123" s="139">
        <v>38053</v>
      </c>
      <c r="S123" s="140">
        <v>-113</v>
      </c>
      <c r="T123" s="140">
        <v>-1467</v>
      </c>
      <c r="U123" s="140">
        <v>-1434</v>
      </c>
      <c r="V123" s="140">
        <v>-55</v>
      </c>
      <c r="W123" s="140">
        <v>22</v>
      </c>
      <c r="X123" s="140">
        <v>-1580</v>
      </c>
      <c r="Y123" s="139">
        <v>36473</v>
      </c>
      <c r="Z123" s="140">
        <v>647</v>
      </c>
      <c r="AA123" s="140">
        <v>480</v>
      </c>
      <c r="AB123" s="140">
        <v>411</v>
      </c>
      <c r="AC123" s="140">
        <v>126</v>
      </c>
      <c r="AD123" s="140">
        <v>-57</v>
      </c>
      <c r="AE123" s="140">
        <v>1127</v>
      </c>
      <c r="AF123" s="139">
        <v>37600</v>
      </c>
    </row>
    <row r="124" spans="1:32" ht="22.8" hidden="1" outlineLevel="1" x14ac:dyDescent="0.3">
      <c r="A124" s="107" t="str">
        <f>IF('1'!$A$1=1,B124,C124)</f>
        <v>L1.1 Direct investor in direct investment enterprises</v>
      </c>
      <c r="B124" s="341" t="s">
        <v>72</v>
      </c>
      <c r="C124" s="342" t="s">
        <v>260</v>
      </c>
      <c r="D124" s="109">
        <v>41663</v>
      </c>
      <c r="E124" s="76">
        <v>-1499</v>
      </c>
      <c r="F124" s="76">
        <v>-4434</v>
      </c>
      <c r="G124" s="76">
        <v>-4561</v>
      </c>
      <c r="H124" s="76">
        <v>40</v>
      </c>
      <c r="I124" s="76">
        <v>87</v>
      </c>
      <c r="J124" s="76">
        <v>-5933</v>
      </c>
      <c r="K124" s="109">
        <v>35730</v>
      </c>
      <c r="L124" s="76">
        <v>1237</v>
      </c>
      <c r="M124" s="76">
        <v>1086</v>
      </c>
      <c r="N124" s="76">
        <v>1231</v>
      </c>
      <c r="O124" s="76">
        <v>-41</v>
      </c>
      <c r="P124" s="76">
        <v>-104</v>
      </c>
      <c r="Q124" s="76">
        <v>2323</v>
      </c>
      <c r="R124" s="109">
        <v>38053</v>
      </c>
      <c r="S124" s="76">
        <v>-113</v>
      </c>
      <c r="T124" s="76">
        <v>-1467</v>
      </c>
      <c r="U124" s="76">
        <v>-1434</v>
      </c>
      <c r="V124" s="76">
        <v>-55</v>
      </c>
      <c r="W124" s="76">
        <v>22</v>
      </c>
      <c r="X124" s="76">
        <v>-1580</v>
      </c>
      <c r="Y124" s="109">
        <v>36473</v>
      </c>
      <c r="Z124" s="76">
        <v>647</v>
      </c>
      <c r="AA124" s="76">
        <v>480</v>
      </c>
      <c r="AB124" s="76">
        <v>411</v>
      </c>
      <c r="AC124" s="76">
        <v>126</v>
      </c>
      <c r="AD124" s="76">
        <v>-57</v>
      </c>
      <c r="AE124" s="76">
        <v>1127</v>
      </c>
      <c r="AF124" s="109">
        <v>37600</v>
      </c>
    </row>
    <row r="125" spans="1:32" hidden="1" outlineLevel="1" x14ac:dyDescent="0.3">
      <c r="A125" s="141" t="str">
        <f>IF('1'!$A$1=1,B125,C125)</f>
        <v>L2 Debt instruments (L2.1 + L2.2 + L2.3)2</v>
      </c>
      <c r="B125" s="344" t="s">
        <v>378</v>
      </c>
      <c r="C125" s="340" t="s">
        <v>379</v>
      </c>
      <c r="D125" s="139">
        <v>15147</v>
      </c>
      <c r="E125" s="140">
        <v>-18</v>
      </c>
      <c r="F125" s="140">
        <v>588.99999999999818</v>
      </c>
      <c r="G125" s="140">
        <v>-181</v>
      </c>
      <c r="H125" s="140">
        <v>0</v>
      </c>
      <c r="I125" s="140">
        <v>769.99999999999818</v>
      </c>
      <c r="J125" s="140">
        <v>570.99999999999818</v>
      </c>
      <c r="K125" s="139">
        <v>15717.999999999998</v>
      </c>
      <c r="L125" s="140">
        <v>60</v>
      </c>
      <c r="M125" s="140">
        <v>1158.0000000000018</v>
      </c>
      <c r="N125" s="140">
        <v>249</v>
      </c>
      <c r="O125" s="140">
        <v>0</v>
      </c>
      <c r="P125" s="140">
        <v>909.00000000000182</v>
      </c>
      <c r="Q125" s="140">
        <v>1218.0000000000018</v>
      </c>
      <c r="R125" s="139">
        <v>16936</v>
      </c>
      <c r="S125" s="140">
        <v>283</v>
      </c>
      <c r="T125" s="140">
        <v>329</v>
      </c>
      <c r="U125" s="140">
        <v>103</v>
      </c>
      <c r="V125" s="140">
        <v>0</v>
      </c>
      <c r="W125" s="140">
        <v>226</v>
      </c>
      <c r="X125" s="140">
        <v>612</v>
      </c>
      <c r="Y125" s="139">
        <v>17548</v>
      </c>
      <c r="Z125" s="140">
        <v>-293</v>
      </c>
      <c r="AA125" s="140">
        <v>287</v>
      </c>
      <c r="AB125" s="140">
        <v>203</v>
      </c>
      <c r="AC125" s="140">
        <v>0</v>
      </c>
      <c r="AD125" s="140">
        <v>84</v>
      </c>
      <c r="AE125" s="140">
        <v>-6</v>
      </c>
      <c r="AF125" s="139">
        <v>17542</v>
      </c>
    </row>
    <row r="126" spans="1:32" ht="22.8" hidden="1" outlineLevel="1" x14ac:dyDescent="0.3">
      <c r="A126" s="107" t="str">
        <f>IF('1'!$A$1=1,B126,C126)</f>
        <v>L2.1 Direct investor in direct investment enterprises</v>
      </c>
      <c r="B126" s="341" t="s">
        <v>73</v>
      </c>
      <c r="C126" s="342" t="s">
        <v>229</v>
      </c>
      <c r="D126" s="109">
        <v>10035</v>
      </c>
      <c r="E126" s="76">
        <v>1</v>
      </c>
      <c r="F126" s="76">
        <v>725</v>
      </c>
      <c r="G126" s="76">
        <v>-160</v>
      </c>
      <c r="H126" s="76">
        <v>0</v>
      </c>
      <c r="I126" s="76">
        <v>885</v>
      </c>
      <c r="J126" s="76">
        <v>726</v>
      </c>
      <c r="K126" s="109">
        <v>10761</v>
      </c>
      <c r="L126" s="76">
        <v>87</v>
      </c>
      <c r="M126" s="76">
        <v>1094</v>
      </c>
      <c r="N126" s="76">
        <v>228</v>
      </c>
      <c r="O126" s="76">
        <v>0</v>
      </c>
      <c r="P126" s="76">
        <v>866</v>
      </c>
      <c r="Q126" s="76">
        <v>1181</v>
      </c>
      <c r="R126" s="109">
        <v>11942</v>
      </c>
      <c r="S126" s="76">
        <v>177</v>
      </c>
      <c r="T126" s="76">
        <v>117</v>
      </c>
      <c r="U126" s="76">
        <v>67</v>
      </c>
      <c r="V126" s="76">
        <v>0</v>
      </c>
      <c r="W126" s="76">
        <v>50</v>
      </c>
      <c r="X126" s="76">
        <v>294</v>
      </c>
      <c r="Y126" s="109">
        <v>12236</v>
      </c>
      <c r="Z126" s="76">
        <v>-286</v>
      </c>
      <c r="AA126" s="76">
        <v>132</v>
      </c>
      <c r="AB126" s="76">
        <v>147</v>
      </c>
      <c r="AC126" s="76">
        <v>0</v>
      </c>
      <c r="AD126" s="76">
        <v>-15</v>
      </c>
      <c r="AE126" s="76">
        <v>-154</v>
      </c>
      <c r="AF126" s="109">
        <v>12082</v>
      </c>
    </row>
    <row r="127" spans="1:32" hidden="1" outlineLevel="1" x14ac:dyDescent="0.3">
      <c r="A127" s="142" t="str">
        <f>IF('1'!$A$1=1,B127,C127)</f>
        <v>Loans</v>
      </c>
      <c r="B127" s="345" t="s">
        <v>19</v>
      </c>
      <c r="C127" s="346" t="s">
        <v>261</v>
      </c>
      <c r="D127" s="143">
        <v>8291</v>
      </c>
      <c r="E127" s="121">
        <v>-132</v>
      </c>
      <c r="F127" s="121">
        <v>399</v>
      </c>
      <c r="G127" s="121">
        <v>-36</v>
      </c>
      <c r="H127" s="121">
        <v>0</v>
      </c>
      <c r="I127" s="121">
        <v>435</v>
      </c>
      <c r="J127" s="121">
        <v>267</v>
      </c>
      <c r="K127" s="143">
        <v>8558</v>
      </c>
      <c r="L127" s="76">
        <v>-24</v>
      </c>
      <c r="M127" s="121">
        <v>941</v>
      </c>
      <c r="N127" s="121">
        <v>75</v>
      </c>
      <c r="O127" s="121">
        <v>0</v>
      </c>
      <c r="P127" s="121">
        <v>866</v>
      </c>
      <c r="Q127" s="121">
        <v>917</v>
      </c>
      <c r="R127" s="143">
        <v>9475</v>
      </c>
      <c r="S127" s="76">
        <v>194</v>
      </c>
      <c r="T127" s="121">
        <v>145</v>
      </c>
      <c r="U127" s="121">
        <v>95</v>
      </c>
      <c r="V127" s="121">
        <v>0</v>
      </c>
      <c r="W127" s="121">
        <v>50</v>
      </c>
      <c r="X127" s="121">
        <v>339</v>
      </c>
      <c r="Y127" s="143">
        <v>9814</v>
      </c>
      <c r="Z127" s="76">
        <v>-32</v>
      </c>
      <c r="AA127" s="121">
        <v>128</v>
      </c>
      <c r="AB127" s="121">
        <v>143</v>
      </c>
      <c r="AC127" s="121">
        <v>0</v>
      </c>
      <c r="AD127" s="121">
        <v>-15</v>
      </c>
      <c r="AE127" s="121">
        <v>96</v>
      </c>
      <c r="AF127" s="143">
        <v>9910</v>
      </c>
    </row>
    <row r="128" spans="1:32" ht="22.8" hidden="1" outlineLevel="1" x14ac:dyDescent="0.3">
      <c r="A128" s="142" t="str">
        <f>IF('1'!$A$1=1,B128,C128)</f>
        <v>Trade credits</v>
      </c>
      <c r="B128" s="345" t="s">
        <v>101</v>
      </c>
      <c r="C128" s="346" t="s">
        <v>262</v>
      </c>
      <c r="D128" s="143">
        <v>1744</v>
      </c>
      <c r="E128" s="121">
        <v>133</v>
      </c>
      <c r="F128" s="121">
        <v>326</v>
      </c>
      <c r="G128" s="121">
        <v>-124</v>
      </c>
      <c r="H128" s="121">
        <v>0</v>
      </c>
      <c r="I128" s="121">
        <v>450</v>
      </c>
      <c r="J128" s="121">
        <v>459</v>
      </c>
      <c r="K128" s="143">
        <v>2203</v>
      </c>
      <c r="L128" s="76">
        <v>111</v>
      </c>
      <c r="M128" s="121">
        <v>153</v>
      </c>
      <c r="N128" s="121">
        <v>153</v>
      </c>
      <c r="O128" s="121">
        <v>0</v>
      </c>
      <c r="P128" s="121">
        <v>0</v>
      </c>
      <c r="Q128" s="121">
        <v>264</v>
      </c>
      <c r="R128" s="143">
        <v>2467</v>
      </c>
      <c r="S128" s="76">
        <v>-17</v>
      </c>
      <c r="T128" s="121">
        <v>-28</v>
      </c>
      <c r="U128" s="121">
        <v>-28</v>
      </c>
      <c r="V128" s="121">
        <v>0</v>
      </c>
      <c r="W128" s="121">
        <v>0</v>
      </c>
      <c r="X128" s="121">
        <v>-45</v>
      </c>
      <c r="Y128" s="143">
        <v>2422</v>
      </c>
      <c r="Z128" s="76">
        <v>-254</v>
      </c>
      <c r="AA128" s="121">
        <v>4</v>
      </c>
      <c r="AB128" s="121">
        <v>4</v>
      </c>
      <c r="AC128" s="121">
        <v>0</v>
      </c>
      <c r="AD128" s="121">
        <v>0</v>
      </c>
      <c r="AE128" s="121">
        <v>-250</v>
      </c>
      <c r="AF128" s="143">
        <v>2172</v>
      </c>
    </row>
    <row r="129" spans="1:32" ht="22.8" hidden="1" outlineLevel="1" x14ac:dyDescent="0.3">
      <c r="A129" s="107" t="str">
        <f>IF('1'!$A$1=1,B129,C129)</f>
        <v>L2.2 Direct investment enterprises in direct investor (reverse investment)</v>
      </c>
      <c r="B129" s="341" t="s">
        <v>102</v>
      </c>
      <c r="C129" s="342" t="s">
        <v>230</v>
      </c>
      <c r="D129" s="109">
        <v>142</v>
      </c>
      <c r="E129" s="76">
        <v>0</v>
      </c>
      <c r="F129" s="76">
        <v>-32</v>
      </c>
      <c r="G129" s="121">
        <v>0</v>
      </c>
      <c r="H129" s="121">
        <v>0</v>
      </c>
      <c r="I129" s="121">
        <v>-32</v>
      </c>
      <c r="J129" s="76">
        <v>-32</v>
      </c>
      <c r="K129" s="109">
        <v>110</v>
      </c>
      <c r="L129" s="76">
        <v>0</v>
      </c>
      <c r="M129" s="76">
        <v>-11</v>
      </c>
      <c r="N129" s="76">
        <v>0</v>
      </c>
      <c r="O129" s="76">
        <v>0</v>
      </c>
      <c r="P129" s="76">
        <v>-11</v>
      </c>
      <c r="Q129" s="76">
        <v>-11</v>
      </c>
      <c r="R129" s="109">
        <v>99</v>
      </c>
      <c r="S129" s="76">
        <v>0</v>
      </c>
      <c r="T129" s="76">
        <v>2</v>
      </c>
      <c r="U129" s="76">
        <v>0</v>
      </c>
      <c r="V129" s="76">
        <v>0</v>
      </c>
      <c r="W129" s="76">
        <v>2</v>
      </c>
      <c r="X129" s="76">
        <v>2</v>
      </c>
      <c r="Y129" s="109">
        <v>101</v>
      </c>
      <c r="Z129" s="76">
        <v>0</v>
      </c>
      <c r="AA129" s="76">
        <v>-1</v>
      </c>
      <c r="AB129" s="76">
        <v>0</v>
      </c>
      <c r="AC129" s="76">
        <v>0</v>
      </c>
      <c r="AD129" s="76">
        <v>-1</v>
      </c>
      <c r="AE129" s="76">
        <v>-1</v>
      </c>
      <c r="AF129" s="109">
        <v>100</v>
      </c>
    </row>
    <row r="130" spans="1:32" hidden="1" outlineLevel="1" x14ac:dyDescent="0.3">
      <c r="A130" s="107" t="str">
        <f>IF('1'!$A$1=1,B130,C130)</f>
        <v xml:space="preserve">L2.3 Between fellow enterprises </v>
      </c>
      <c r="B130" s="341" t="s">
        <v>123</v>
      </c>
      <c r="C130" s="342" t="s">
        <v>231</v>
      </c>
      <c r="D130" s="109">
        <v>4970</v>
      </c>
      <c r="E130" s="76">
        <v>-19</v>
      </c>
      <c r="F130" s="76">
        <v>-104.00000000000182</v>
      </c>
      <c r="G130" s="76">
        <v>-21</v>
      </c>
      <c r="H130" s="76">
        <v>0</v>
      </c>
      <c r="I130" s="76">
        <v>-83.000000000001819</v>
      </c>
      <c r="J130" s="76">
        <v>-123.00000000000182</v>
      </c>
      <c r="K130" s="109">
        <v>4846.9999999999982</v>
      </c>
      <c r="L130" s="76">
        <v>-27</v>
      </c>
      <c r="M130" s="76">
        <v>75.000000000001819</v>
      </c>
      <c r="N130" s="76">
        <v>21</v>
      </c>
      <c r="O130" s="76">
        <v>0</v>
      </c>
      <c r="P130" s="76">
        <v>54.000000000001819</v>
      </c>
      <c r="Q130" s="76">
        <v>48.000000000001819</v>
      </c>
      <c r="R130" s="109">
        <v>4895</v>
      </c>
      <c r="S130" s="76">
        <v>106</v>
      </c>
      <c r="T130" s="76">
        <v>210</v>
      </c>
      <c r="U130" s="76">
        <v>36</v>
      </c>
      <c r="V130" s="76">
        <v>0</v>
      </c>
      <c r="W130" s="76">
        <v>174</v>
      </c>
      <c r="X130" s="76">
        <v>316</v>
      </c>
      <c r="Y130" s="109">
        <v>5211</v>
      </c>
      <c r="Z130" s="76">
        <v>-7</v>
      </c>
      <c r="AA130" s="76">
        <v>156</v>
      </c>
      <c r="AB130" s="76">
        <v>56</v>
      </c>
      <c r="AC130" s="76">
        <v>0</v>
      </c>
      <c r="AD130" s="76">
        <v>100</v>
      </c>
      <c r="AE130" s="76">
        <v>149</v>
      </c>
      <c r="AF130" s="109">
        <v>5360</v>
      </c>
    </row>
    <row r="131" spans="1:32" ht="22.8" hidden="1" outlineLevel="1" x14ac:dyDescent="0.3">
      <c r="A131" s="173" t="str">
        <f>IF('1'!$A$1=1,B131,C131)</f>
        <v xml:space="preserve">if ultimate controlling parent is resident
</v>
      </c>
      <c r="B131" s="294" t="s">
        <v>122</v>
      </c>
      <c r="C131" s="244" t="s">
        <v>174</v>
      </c>
      <c r="D131" s="143">
        <v>1656</v>
      </c>
      <c r="E131" s="121">
        <v>13</v>
      </c>
      <c r="F131" s="121">
        <v>-1</v>
      </c>
      <c r="G131" s="121">
        <v>-6</v>
      </c>
      <c r="H131" s="121">
        <v>0</v>
      </c>
      <c r="I131" s="121">
        <v>5</v>
      </c>
      <c r="J131" s="121">
        <v>12</v>
      </c>
      <c r="K131" s="143">
        <v>1668</v>
      </c>
      <c r="L131" s="76">
        <v>53</v>
      </c>
      <c r="M131" s="121">
        <v>12</v>
      </c>
      <c r="N131" s="121">
        <v>7</v>
      </c>
      <c r="O131" s="121">
        <v>0</v>
      </c>
      <c r="P131" s="121">
        <v>5</v>
      </c>
      <c r="Q131" s="121">
        <v>65</v>
      </c>
      <c r="R131" s="143">
        <v>1733</v>
      </c>
      <c r="S131" s="76">
        <v>110</v>
      </c>
      <c r="T131" s="121">
        <v>15</v>
      </c>
      <c r="U131" s="121">
        <v>12</v>
      </c>
      <c r="V131" s="121">
        <v>0</v>
      </c>
      <c r="W131" s="121">
        <v>3</v>
      </c>
      <c r="X131" s="121">
        <v>125</v>
      </c>
      <c r="Y131" s="143">
        <v>1858</v>
      </c>
      <c r="Z131" s="76">
        <v>-116</v>
      </c>
      <c r="AA131" s="121">
        <v>133</v>
      </c>
      <c r="AB131" s="121">
        <v>19</v>
      </c>
      <c r="AC131" s="121">
        <v>0</v>
      </c>
      <c r="AD131" s="121">
        <v>114</v>
      </c>
      <c r="AE131" s="121">
        <v>17</v>
      </c>
      <c r="AF131" s="143">
        <v>1875</v>
      </c>
    </row>
    <row r="132" spans="1:32" ht="22.8" hidden="1" outlineLevel="1" x14ac:dyDescent="0.3">
      <c r="A132" s="173" t="str">
        <f>IF('1'!$A$1=1,B132,C132)</f>
        <v>if ultimate controlling parent is nonresident</v>
      </c>
      <c r="B132" s="294" t="s">
        <v>120</v>
      </c>
      <c r="C132" s="246" t="s">
        <v>184</v>
      </c>
      <c r="D132" s="143">
        <v>3169</v>
      </c>
      <c r="E132" s="121">
        <v>-86</v>
      </c>
      <c r="F132" s="121">
        <v>-103.00000000000182</v>
      </c>
      <c r="G132" s="121">
        <v>-12</v>
      </c>
      <c r="H132" s="121">
        <v>0</v>
      </c>
      <c r="I132" s="121">
        <v>-91.000000000001819</v>
      </c>
      <c r="J132" s="121">
        <v>-189.00000000000182</v>
      </c>
      <c r="K132" s="143">
        <v>2979.9999999999982</v>
      </c>
      <c r="L132" s="76">
        <v>-75</v>
      </c>
      <c r="M132" s="121">
        <v>63.000000000001819</v>
      </c>
      <c r="N132" s="121">
        <v>13</v>
      </c>
      <c r="O132" s="121">
        <v>0</v>
      </c>
      <c r="P132" s="121">
        <v>50.000000000001819</v>
      </c>
      <c r="Q132" s="121">
        <v>-11.999999999998181</v>
      </c>
      <c r="R132" s="143">
        <v>2968</v>
      </c>
      <c r="S132" s="76">
        <v>-15</v>
      </c>
      <c r="T132" s="121">
        <v>193</v>
      </c>
      <c r="U132" s="121">
        <v>22</v>
      </c>
      <c r="V132" s="121">
        <v>0</v>
      </c>
      <c r="W132" s="121">
        <v>171</v>
      </c>
      <c r="X132" s="121">
        <v>178</v>
      </c>
      <c r="Y132" s="143">
        <v>3146</v>
      </c>
      <c r="Z132" s="76">
        <v>111</v>
      </c>
      <c r="AA132" s="121">
        <v>15</v>
      </c>
      <c r="AB132" s="121">
        <v>35</v>
      </c>
      <c r="AC132" s="121">
        <v>0</v>
      </c>
      <c r="AD132" s="121">
        <v>-20</v>
      </c>
      <c r="AE132" s="121">
        <v>126</v>
      </c>
      <c r="AF132" s="143">
        <v>3272</v>
      </c>
    </row>
    <row r="133" spans="1:32" ht="22.8" hidden="1" outlineLevel="1" x14ac:dyDescent="0.3">
      <c r="A133" s="173" t="str">
        <f>IF('1'!$A$1=1,B133,C133)</f>
        <v>if ultimate controlling parent is unknown</v>
      </c>
      <c r="B133" s="294" t="s">
        <v>121</v>
      </c>
      <c r="C133" s="248" t="s">
        <v>185</v>
      </c>
      <c r="D133" s="143">
        <v>145</v>
      </c>
      <c r="E133" s="121">
        <v>54</v>
      </c>
      <c r="F133" s="121">
        <v>0</v>
      </c>
      <c r="G133" s="121">
        <v>-3</v>
      </c>
      <c r="H133" s="121">
        <v>0</v>
      </c>
      <c r="I133" s="121">
        <v>3</v>
      </c>
      <c r="J133" s="121">
        <v>54</v>
      </c>
      <c r="K133" s="143">
        <v>199</v>
      </c>
      <c r="L133" s="76">
        <v>-5</v>
      </c>
      <c r="M133" s="121">
        <v>0</v>
      </c>
      <c r="N133" s="121">
        <v>1</v>
      </c>
      <c r="O133" s="121">
        <v>0</v>
      </c>
      <c r="P133" s="121">
        <v>-1</v>
      </c>
      <c r="Q133" s="121">
        <v>-5</v>
      </c>
      <c r="R133" s="143">
        <v>194</v>
      </c>
      <c r="S133" s="76">
        <v>11</v>
      </c>
      <c r="T133" s="121">
        <v>2</v>
      </c>
      <c r="U133" s="121">
        <v>2</v>
      </c>
      <c r="V133" s="121">
        <v>0</v>
      </c>
      <c r="W133" s="121">
        <v>0</v>
      </c>
      <c r="X133" s="121">
        <v>13</v>
      </c>
      <c r="Y133" s="143">
        <v>207</v>
      </c>
      <c r="Z133" s="76">
        <v>-2</v>
      </c>
      <c r="AA133" s="121">
        <v>8</v>
      </c>
      <c r="AB133" s="121">
        <v>2</v>
      </c>
      <c r="AC133" s="121">
        <v>0</v>
      </c>
      <c r="AD133" s="121">
        <v>6</v>
      </c>
      <c r="AE133" s="121">
        <v>6</v>
      </c>
      <c r="AF133" s="143">
        <v>213</v>
      </c>
    </row>
    <row r="134" spans="1:32" hidden="1" outlineLevel="1" x14ac:dyDescent="0.3">
      <c r="A134" s="99">
        <f>IF('1'!$A$1=1,B134,C134)</f>
        <v>2021</v>
      </c>
      <c r="B134" s="306">
        <v>2021</v>
      </c>
      <c r="C134" s="306">
        <v>2021</v>
      </c>
      <c r="D134" s="104">
        <v>44196</v>
      </c>
      <c r="E134" s="113">
        <v>3</v>
      </c>
      <c r="F134" s="113">
        <v>4</v>
      </c>
      <c r="G134" s="113">
        <v>5</v>
      </c>
      <c r="H134" s="113">
        <v>6</v>
      </c>
      <c r="I134" s="113">
        <v>7</v>
      </c>
      <c r="J134" s="108">
        <v>8</v>
      </c>
      <c r="K134" s="194">
        <v>44286</v>
      </c>
      <c r="L134" s="113">
        <v>3</v>
      </c>
      <c r="M134" s="113">
        <v>4</v>
      </c>
      <c r="N134" s="113">
        <v>5</v>
      </c>
      <c r="O134" s="113">
        <v>6</v>
      </c>
      <c r="P134" s="113">
        <v>7</v>
      </c>
      <c r="Q134" s="113">
        <v>8</v>
      </c>
      <c r="R134" s="104">
        <v>44377</v>
      </c>
      <c r="S134" s="113">
        <v>3</v>
      </c>
      <c r="T134" s="113">
        <v>4</v>
      </c>
      <c r="U134" s="113">
        <v>5</v>
      </c>
      <c r="V134" s="113">
        <v>6</v>
      </c>
      <c r="W134" s="113">
        <v>7</v>
      </c>
      <c r="X134" s="113">
        <v>8</v>
      </c>
      <c r="Y134" s="104">
        <v>44469</v>
      </c>
      <c r="Z134" s="113">
        <v>3</v>
      </c>
      <c r="AA134" s="113">
        <v>4</v>
      </c>
      <c r="AB134" s="113">
        <v>5</v>
      </c>
      <c r="AC134" s="113">
        <v>6</v>
      </c>
      <c r="AD134" s="113">
        <v>7</v>
      </c>
      <c r="AE134" s="113">
        <v>8</v>
      </c>
      <c r="AF134" s="104" t="s">
        <v>128</v>
      </c>
    </row>
    <row r="135" spans="1:32" hidden="1" outlineLevel="1" x14ac:dyDescent="0.3">
      <c r="A135" s="191" t="str">
        <f>IF('1'!$A$1=1,B135,C135)</f>
        <v>ASSETS</v>
      </c>
      <c r="B135" s="347" t="s">
        <v>95</v>
      </c>
      <c r="C135" s="336" t="s">
        <v>254</v>
      </c>
      <c r="D135" s="134"/>
      <c r="E135" s="103"/>
      <c r="F135" s="103"/>
      <c r="G135" s="103"/>
      <c r="H135" s="103"/>
      <c r="I135" s="103"/>
      <c r="J135" s="103"/>
      <c r="K135" s="134"/>
      <c r="L135" s="135"/>
      <c r="M135" s="135"/>
      <c r="N135" s="135"/>
      <c r="O135" s="135"/>
      <c r="P135" s="135"/>
      <c r="Q135" s="135"/>
      <c r="R135" s="134"/>
      <c r="S135" s="135"/>
      <c r="T135" s="135"/>
      <c r="U135" s="135"/>
      <c r="V135" s="135"/>
      <c r="W135" s="135"/>
      <c r="X135" s="135"/>
      <c r="Y135" s="134"/>
      <c r="Z135" s="135"/>
      <c r="AA135" s="135"/>
      <c r="AB135" s="135"/>
      <c r="AC135" s="135"/>
      <c r="AD135" s="135"/>
      <c r="AE135" s="135"/>
      <c r="AF135" s="134"/>
    </row>
    <row r="136" spans="1:32" hidden="1" outlineLevel="1" x14ac:dyDescent="0.3">
      <c r="A136" s="136" t="str">
        <f>IF('1'!$A$1=1,B136,C136)</f>
        <v>A Direct investment (A1 + A2)</v>
      </c>
      <c r="B136" s="337" t="s">
        <v>96</v>
      </c>
      <c r="C136" s="338" t="s">
        <v>255</v>
      </c>
      <c r="D136" s="60">
        <v>3958</v>
      </c>
      <c r="E136" s="137">
        <v>207</v>
      </c>
      <c r="F136" s="137">
        <v>-565</v>
      </c>
      <c r="G136" s="137">
        <v>69</v>
      </c>
      <c r="H136" s="137">
        <v>-13</v>
      </c>
      <c r="I136" s="137">
        <v>-621</v>
      </c>
      <c r="J136" s="137">
        <v>-358</v>
      </c>
      <c r="K136" s="60">
        <v>3600</v>
      </c>
      <c r="L136" s="137">
        <v>360</v>
      </c>
      <c r="M136" s="137">
        <v>76</v>
      </c>
      <c r="N136" s="137">
        <v>77</v>
      </c>
      <c r="O136" s="137">
        <v>-1</v>
      </c>
      <c r="P136" s="137">
        <v>0</v>
      </c>
      <c r="Q136" s="137">
        <v>436</v>
      </c>
      <c r="R136" s="60">
        <v>4036</v>
      </c>
      <c r="S136" s="137">
        <v>146</v>
      </c>
      <c r="T136" s="137">
        <v>53</v>
      </c>
      <c r="U136" s="137">
        <v>67</v>
      </c>
      <c r="V136" s="137">
        <v>-5</v>
      </c>
      <c r="W136" s="137">
        <v>-9</v>
      </c>
      <c r="X136" s="137">
        <v>199</v>
      </c>
      <c r="Y136" s="60">
        <v>4235</v>
      </c>
      <c r="Z136" s="137">
        <v>-277</v>
      </c>
      <c r="AA136" s="137">
        <v>-73</v>
      </c>
      <c r="AB136" s="137">
        <v>-74</v>
      </c>
      <c r="AC136" s="137">
        <v>0</v>
      </c>
      <c r="AD136" s="137">
        <v>1</v>
      </c>
      <c r="AE136" s="137">
        <v>-350</v>
      </c>
      <c r="AF136" s="60">
        <v>3885</v>
      </c>
    </row>
    <row r="137" spans="1:32" hidden="1" outlineLevel="1" x14ac:dyDescent="0.3">
      <c r="A137" s="138" t="str">
        <f>IF('1'!$A$1=1,B137,C137)</f>
        <v>A1 Equity and investment fund shares</v>
      </c>
      <c r="B137" s="339" t="s">
        <v>97</v>
      </c>
      <c r="C137" s="340" t="s">
        <v>213</v>
      </c>
      <c r="D137" s="139">
        <v>2755</v>
      </c>
      <c r="E137" s="140">
        <v>27</v>
      </c>
      <c r="F137" s="140">
        <v>-597</v>
      </c>
      <c r="G137" s="140">
        <v>37</v>
      </c>
      <c r="H137" s="140">
        <v>-13</v>
      </c>
      <c r="I137" s="140">
        <v>-621</v>
      </c>
      <c r="J137" s="140">
        <v>-570</v>
      </c>
      <c r="K137" s="139">
        <v>2185</v>
      </c>
      <c r="L137" s="140">
        <v>12</v>
      </c>
      <c r="M137" s="140">
        <v>55</v>
      </c>
      <c r="N137" s="140">
        <v>56</v>
      </c>
      <c r="O137" s="140">
        <v>-1</v>
      </c>
      <c r="P137" s="140">
        <v>0</v>
      </c>
      <c r="Q137" s="140">
        <v>67</v>
      </c>
      <c r="R137" s="139">
        <v>2252</v>
      </c>
      <c r="S137" s="140">
        <v>11</v>
      </c>
      <c r="T137" s="140">
        <v>36</v>
      </c>
      <c r="U137" s="140">
        <v>50</v>
      </c>
      <c r="V137" s="140">
        <v>-5</v>
      </c>
      <c r="W137" s="140">
        <v>-9</v>
      </c>
      <c r="X137" s="140">
        <v>47</v>
      </c>
      <c r="Y137" s="139">
        <v>2299</v>
      </c>
      <c r="Z137" s="140">
        <v>19</v>
      </c>
      <c r="AA137" s="140">
        <v>-58</v>
      </c>
      <c r="AB137" s="140">
        <v>-59</v>
      </c>
      <c r="AC137" s="140">
        <v>0</v>
      </c>
      <c r="AD137" s="140">
        <v>1</v>
      </c>
      <c r="AE137" s="140">
        <v>-39</v>
      </c>
      <c r="AF137" s="139">
        <v>2260</v>
      </c>
    </row>
    <row r="138" spans="1:32" ht="22.8" hidden="1" outlineLevel="1" x14ac:dyDescent="0.3">
      <c r="A138" s="107" t="str">
        <f>IF('1'!$A$1=1,B138,C138)</f>
        <v>A1.1 Direct investor in direct investment enterprises</v>
      </c>
      <c r="B138" s="341" t="s">
        <v>60</v>
      </c>
      <c r="C138" s="342" t="s">
        <v>223</v>
      </c>
      <c r="D138" s="109">
        <v>2755</v>
      </c>
      <c r="E138" s="76">
        <v>27</v>
      </c>
      <c r="F138" s="76">
        <v>-597</v>
      </c>
      <c r="G138" s="76">
        <v>37</v>
      </c>
      <c r="H138" s="76">
        <v>-13</v>
      </c>
      <c r="I138" s="76">
        <v>-621</v>
      </c>
      <c r="J138" s="76">
        <v>-570</v>
      </c>
      <c r="K138" s="109">
        <v>2185</v>
      </c>
      <c r="L138" s="76">
        <v>12</v>
      </c>
      <c r="M138" s="76">
        <v>55</v>
      </c>
      <c r="N138" s="76">
        <v>56</v>
      </c>
      <c r="O138" s="76">
        <v>-1</v>
      </c>
      <c r="P138" s="76">
        <v>0</v>
      </c>
      <c r="Q138" s="76">
        <v>67</v>
      </c>
      <c r="R138" s="109">
        <v>2252</v>
      </c>
      <c r="S138" s="76">
        <v>11</v>
      </c>
      <c r="T138" s="76">
        <v>36</v>
      </c>
      <c r="U138" s="76">
        <v>50</v>
      </c>
      <c r="V138" s="76">
        <v>-5</v>
      </c>
      <c r="W138" s="76">
        <v>-9</v>
      </c>
      <c r="X138" s="76">
        <v>47</v>
      </c>
      <c r="Y138" s="109">
        <v>2299</v>
      </c>
      <c r="Z138" s="76">
        <v>19</v>
      </c>
      <c r="AA138" s="76">
        <v>-58</v>
      </c>
      <c r="AB138" s="76">
        <v>-59</v>
      </c>
      <c r="AC138" s="76">
        <v>0</v>
      </c>
      <c r="AD138" s="76">
        <v>1</v>
      </c>
      <c r="AE138" s="76">
        <v>-39</v>
      </c>
      <c r="AF138" s="109">
        <v>2260</v>
      </c>
    </row>
    <row r="139" spans="1:32" hidden="1" outlineLevel="1" x14ac:dyDescent="0.3">
      <c r="A139" s="138" t="str">
        <f>IF('1'!$A$1=1,B139,C139)</f>
        <v>A2 Debt instruments (A2.1 + A2.2)</v>
      </c>
      <c r="B139" s="339" t="s">
        <v>61</v>
      </c>
      <c r="C139" s="340" t="s">
        <v>256</v>
      </c>
      <c r="D139" s="139">
        <v>1203</v>
      </c>
      <c r="E139" s="140">
        <v>180</v>
      </c>
      <c r="F139" s="140">
        <v>32</v>
      </c>
      <c r="G139" s="140">
        <v>32</v>
      </c>
      <c r="H139" s="140">
        <v>0</v>
      </c>
      <c r="I139" s="140">
        <v>0</v>
      </c>
      <c r="J139" s="140">
        <v>212</v>
      </c>
      <c r="K139" s="139">
        <v>1415</v>
      </c>
      <c r="L139" s="140">
        <v>348</v>
      </c>
      <c r="M139" s="140">
        <v>21</v>
      </c>
      <c r="N139" s="140">
        <v>21</v>
      </c>
      <c r="O139" s="140">
        <v>0</v>
      </c>
      <c r="P139" s="140">
        <v>0</v>
      </c>
      <c r="Q139" s="140">
        <v>369</v>
      </c>
      <c r="R139" s="139">
        <v>1784</v>
      </c>
      <c r="S139" s="140">
        <v>135</v>
      </c>
      <c r="T139" s="140">
        <v>17</v>
      </c>
      <c r="U139" s="140">
        <v>17</v>
      </c>
      <c r="V139" s="140">
        <v>0</v>
      </c>
      <c r="W139" s="140">
        <v>0</v>
      </c>
      <c r="X139" s="140">
        <v>152</v>
      </c>
      <c r="Y139" s="139">
        <v>1936</v>
      </c>
      <c r="Z139" s="140">
        <v>-296</v>
      </c>
      <c r="AA139" s="140">
        <v>-15</v>
      </c>
      <c r="AB139" s="140">
        <v>-15</v>
      </c>
      <c r="AC139" s="140">
        <v>0</v>
      </c>
      <c r="AD139" s="140">
        <v>0</v>
      </c>
      <c r="AE139" s="140">
        <v>-311</v>
      </c>
      <c r="AF139" s="139">
        <v>1625</v>
      </c>
    </row>
    <row r="140" spans="1:32" ht="22.8" hidden="1" outlineLevel="1" x14ac:dyDescent="0.3">
      <c r="A140" s="107" t="str">
        <f>IF('1'!$A$1=1,B140,C140)</f>
        <v>A2.1 Direct investor in direct investment enterprises</v>
      </c>
      <c r="B140" s="341" t="s">
        <v>62</v>
      </c>
      <c r="C140" s="342" t="s">
        <v>225</v>
      </c>
      <c r="D140" s="109">
        <v>127</v>
      </c>
      <c r="E140" s="76">
        <v>1</v>
      </c>
      <c r="F140" s="76">
        <v>0</v>
      </c>
      <c r="G140" s="76">
        <v>0</v>
      </c>
      <c r="H140" s="76">
        <v>0</v>
      </c>
      <c r="I140" s="76">
        <v>0</v>
      </c>
      <c r="J140" s="76">
        <v>1</v>
      </c>
      <c r="K140" s="109">
        <v>128</v>
      </c>
      <c r="L140" s="76">
        <v>1</v>
      </c>
      <c r="M140" s="76">
        <v>0</v>
      </c>
      <c r="N140" s="76">
        <v>0</v>
      </c>
      <c r="O140" s="76">
        <v>0</v>
      </c>
      <c r="P140" s="76">
        <v>0</v>
      </c>
      <c r="Q140" s="76">
        <v>1</v>
      </c>
      <c r="R140" s="109">
        <v>129</v>
      </c>
      <c r="S140" s="76">
        <v>4</v>
      </c>
      <c r="T140" s="76">
        <v>0</v>
      </c>
      <c r="U140" s="76">
        <v>0</v>
      </c>
      <c r="V140" s="76">
        <v>0</v>
      </c>
      <c r="W140" s="76">
        <v>0</v>
      </c>
      <c r="X140" s="76">
        <v>4</v>
      </c>
      <c r="Y140" s="109">
        <v>133</v>
      </c>
      <c r="Z140" s="76">
        <v>6</v>
      </c>
      <c r="AA140" s="76">
        <v>0</v>
      </c>
      <c r="AB140" s="76">
        <v>0</v>
      </c>
      <c r="AC140" s="76">
        <v>0</v>
      </c>
      <c r="AD140" s="76">
        <v>0</v>
      </c>
      <c r="AE140" s="76">
        <v>6</v>
      </c>
      <c r="AF140" s="109">
        <v>139</v>
      </c>
    </row>
    <row r="141" spans="1:32" ht="22.8" hidden="1" outlineLevel="1" x14ac:dyDescent="0.3">
      <c r="A141" s="107" t="str">
        <f>IF('1'!$A$1=1,B141,C141)</f>
        <v>A2.2 Direct investment enterprises in direct investor (reverse investment)</v>
      </c>
      <c r="B141" s="341" t="s">
        <v>111</v>
      </c>
      <c r="C141" s="342" t="s">
        <v>226</v>
      </c>
      <c r="D141" s="109">
        <v>1076</v>
      </c>
      <c r="E141" s="76">
        <v>179</v>
      </c>
      <c r="F141" s="76">
        <v>32</v>
      </c>
      <c r="G141" s="76">
        <v>32</v>
      </c>
      <c r="H141" s="76">
        <v>0</v>
      </c>
      <c r="I141" s="76">
        <v>0</v>
      </c>
      <c r="J141" s="76">
        <v>211</v>
      </c>
      <c r="K141" s="109">
        <v>1287</v>
      </c>
      <c r="L141" s="76">
        <v>347</v>
      </c>
      <c r="M141" s="76">
        <v>21</v>
      </c>
      <c r="N141" s="76">
        <v>21</v>
      </c>
      <c r="O141" s="76">
        <v>0</v>
      </c>
      <c r="P141" s="76">
        <v>0</v>
      </c>
      <c r="Q141" s="76">
        <v>368</v>
      </c>
      <c r="R141" s="109">
        <v>1655</v>
      </c>
      <c r="S141" s="76">
        <v>131</v>
      </c>
      <c r="T141" s="76">
        <v>17</v>
      </c>
      <c r="U141" s="76">
        <v>17</v>
      </c>
      <c r="V141" s="76">
        <v>0</v>
      </c>
      <c r="W141" s="76">
        <v>0</v>
      </c>
      <c r="X141" s="76">
        <v>148</v>
      </c>
      <c r="Y141" s="109">
        <v>1803</v>
      </c>
      <c r="Z141" s="76">
        <v>-302</v>
      </c>
      <c r="AA141" s="76">
        <v>-15</v>
      </c>
      <c r="AB141" s="76">
        <v>-15</v>
      </c>
      <c r="AC141" s="76">
        <v>0</v>
      </c>
      <c r="AD141" s="76">
        <v>0</v>
      </c>
      <c r="AE141" s="76">
        <v>-317</v>
      </c>
      <c r="AF141" s="109">
        <v>1486</v>
      </c>
    </row>
    <row r="142" spans="1:32" hidden="1" outlineLevel="1" x14ac:dyDescent="0.3">
      <c r="A142" s="20" t="str">
        <f>IF('1'!$A$1=1,B142,C142)</f>
        <v>Loans</v>
      </c>
      <c r="B142" s="246" t="s">
        <v>1</v>
      </c>
      <c r="C142" s="346" t="s">
        <v>261</v>
      </c>
      <c r="D142" s="143">
        <v>6</v>
      </c>
      <c r="E142" s="121">
        <v>7</v>
      </c>
      <c r="F142" s="121">
        <v>2</v>
      </c>
      <c r="G142" s="121">
        <v>2</v>
      </c>
      <c r="H142" s="121">
        <v>0</v>
      </c>
      <c r="I142" s="121">
        <v>0</v>
      </c>
      <c r="J142" s="121">
        <v>9</v>
      </c>
      <c r="K142" s="143">
        <v>15</v>
      </c>
      <c r="L142" s="121">
        <v>0</v>
      </c>
      <c r="M142" s="121">
        <v>-2</v>
      </c>
      <c r="N142" s="121">
        <v>-2</v>
      </c>
      <c r="O142" s="121">
        <v>0</v>
      </c>
      <c r="P142" s="121">
        <v>0</v>
      </c>
      <c r="Q142" s="121">
        <v>-2</v>
      </c>
      <c r="R142" s="143">
        <v>13</v>
      </c>
      <c r="S142" s="121">
        <v>0</v>
      </c>
      <c r="T142" s="121">
        <v>0</v>
      </c>
      <c r="U142" s="121">
        <v>0</v>
      </c>
      <c r="V142" s="121">
        <v>0</v>
      </c>
      <c r="W142" s="121">
        <v>0</v>
      </c>
      <c r="X142" s="121">
        <v>0</v>
      </c>
      <c r="Y142" s="143">
        <v>13</v>
      </c>
      <c r="Z142" s="121">
        <v>4</v>
      </c>
      <c r="AA142" s="121">
        <v>0</v>
      </c>
      <c r="AB142" s="121">
        <v>0</v>
      </c>
      <c r="AC142" s="121">
        <v>0</v>
      </c>
      <c r="AD142" s="121">
        <v>0</v>
      </c>
      <c r="AE142" s="121">
        <v>4</v>
      </c>
      <c r="AF142" s="143">
        <v>17</v>
      </c>
    </row>
    <row r="143" spans="1:32" ht="22.8" hidden="1" outlineLevel="1" x14ac:dyDescent="0.3">
      <c r="A143" s="20" t="str">
        <f>IF('1'!$A$1=1,B143,C143)</f>
        <v>Trade credits</v>
      </c>
      <c r="B143" s="246" t="s">
        <v>4</v>
      </c>
      <c r="C143" s="346" t="s">
        <v>262</v>
      </c>
      <c r="D143" s="143">
        <v>1070</v>
      </c>
      <c r="E143" s="121">
        <v>172</v>
      </c>
      <c r="F143" s="121">
        <v>30</v>
      </c>
      <c r="G143" s="121">
        <v>30</v>
      </c>
      <c r="H143" s="121">
        <v>0</v>
      </c>
      <c r="I143" s="121">
        <v>0</v>
      </c>
      <c r="J143" s="121">
        <v>202</v>
      </c>
      <c r="K143" s="143">
        <v>1272</v>
      </c>
      <c r="L143" s="121">
        <v>347</v>
      </c>
      <c r="M143" s="121">
        <v>23</v>
      </c>
      <c r="N143" s="121">
        <v>23</v>
      </c>
      <c r="O143" s="121">
        <v>0</v>
      </c>
      <c r="P143" s="121">
        <v>0</v>
      </c>
      <c r="Q143" s="121">
        <v>370</v>
      </c>
      <c r="R143" s="143">
        <v>1642</v>
      </c>
      <c r="S143" s="121">
        <v>131</v>
      </c>
      <c r="T143" s="121">
        <v>17</v>
      </c>
      <c r="U143" s="121">
        <v>17</v>
      </c>
      <c r="V143" s="121">
        <v>0</v>
      </c>
      <c r="W143" s="121">
        <v>0</v>
      </c>
      <c r="X143" s="121">
        <v>148</v>
      </c>
      <c r="Y143" s="143">
        <v>1790</v>
      </c>
      <c r="Z143" s="121">
        <v>-306</v>
      </c>
      <c r="AA143" s="121">
        <v>-15</v>
      </c>
      <c r="AB143" s="121">
        <v>-15</v>
      </c>
      <c r="AC143" s="121">
        <v>0</v>
      </c>
      <c r="AD143" s="121">
        <v>0</v>
      </c>
      <c r="AE143" s="121">
        <v>-321</v>
      </c>
      <c r="AF143" s="143">
        <v>1469</v>
      </c>
    </row>
    <row r="144" spans="1:32" hidden="1" outlineLevel="1" x14ac:dyDescent="0.3">
      <c r="A144" s="106" t="str">
        <f>IF('1'!$A$1=1,B144,C144)</f>
        <v>LIABILITIES</v>
      </c>
      <c r="B144" s="335" t="s">
        <v>18</v>
      </c>
      <c r="C144" s="343" t="s">
        <v>257</v>
      </c>
      <c r="D144" s="60"/>
      <c r="E144" s="103"/>
      <c r="F144" s="103"/>
      <c r="G144" s="103"/>
      <c r="H144" s="103"/>
      <c r="I144" s="103"/>
      <c r="J144" s="103"/>
      <c r="K144" s="60"/>
      <c r="L144" s="103"/>
      <c r="M144" s="103"/>
      <c r="N144" s="103"/>
      <c r="O144" s="103"/>
      <c r="P144" s="103"/>
      <c r="Q144" s="103"/>
      <c r="R144" s="60"/>
      <c r="S144" s="103"/>
      <c r="T144" s="103"/>
      <c r="U144" s="103"/>
      <c r="V144" s="103"/>
      <c r="W144" s="103"/>
      <c r="X144" s="103"/>
      <c r="Y144" s="60"/>
      <c r="Z144" s="103"/>
      <c r="AA144" s="103"/>
      <c r="AB144" s="103"/>
      <c r="AC144" s="103"/>
      <c r="AD144" s="103"/>
      <c r="AE144" s="103"/>
      <c r="AF144" s="60"/>
    </row>
    <row r="145" spans="1:32" hidden="1" outlineLevel="1" x14ac:dyDescent="0.3">
      <c r="A145" s="136" t="str">
        <f>IF('1'!$A$1=1,B145,C145)</f>
        <v>L Direct investment (L1 + L2)</v>
      </c>
      <c r="B145" s="337" t="s">
        <v>99</v>
      </c>
      <c r="C145" s="338" t="s">
        <v>258</v>
      </c>
      <c r="D145" s="60">
        <v>55142</v>
      </c>
      <c r="E145" s="137">
        <v>1724</v>
      </c>
      <c r="F145" s="137">
        <v>2497</v>
      </c>
      <c r="G145" s="137">
        <v>-6</v>
      </c>
      <c r="H145" s="137">
        <v>40</v>
      </c>
      <c r="I145" s="137">
        <v>2463</v>
      </c>
      <c r="J145" s="137">
        <v>4221</v>
      </c>
      <c r="K145" s="60">
        <v>59363</v>
      </c>
      <c r="L145" s="137">
        <v>1553</v>
      </c>
      <c r="M145" s="137">
        <v>1165</v>
      </c>
      <c r="N145" s="137">
        <v>680</v>
      </c>
      <c r="O145" s="137">
        <v>-81</v>
      </c>
      <c r="P145" s="137">
        <v>566</v>
      </c>
      <c r="Q145" s="137">
        <v>2718</v>
      </c>
      <c r="R145" s="60">
        <v>62081</v>
      </c>
      <c r="S145" s="137">
        <v>2670</v>
      </c>
      <c r="T145" s="137">
        <v>629</v>
      </c>
      <c r="U145" s="137">
        <v>475</v>
      </c>
      <c r="V145" s="137">
        <v>247</v>
      </c>
      <c r="W145" s="137">
        <v>-93</v>
      </c>
      <c r="X145" s="137">
        <v>3299</v>
      </c>
      <c r="Y145" s="60">
        <v>65380</v>
      </c>
      <c r="Z145" s="137">
        <v>2007</v>
      </c>
      <c r="AA145" s="137">
        <v>2539</v>
      </c>
      <c r="AB145" s="137">
        <v>-842</v>
      </c>
      <c r="AC145" s="137">
        <v>-183</v>
      </c>
      <c r="AD145" s="137">
        <v>3564</v>
      </c>
      <c r="AE145" s="137">
        <v>4546</v>
      </c>
      <c r="AF145" s="60">
        <v>69926</v>
      </c>
    </row>
    <row r="146" spans="1:32" hidden="1" outlineLevel="1" x14ac:dyDescent="0.3">
      <c r="A146" s="138" t="str">
        <f>IF('1'!$A$1=1,B146,C146)</f>
        <v xml:space="preserve">L1 Equity and investment fund shares </v>
      </c>
      <c r="B146" s="339" t="s">
        <v>100</v>
      </c>
      <c r="C146" s="340" t="s">
        <v>259</v>
      </c>
      <c r="D146" s="139">
        <v>37600</v>
      </c>
      <c r="E146" s="140">
        <v>2032</v>
      </c>
      <c r="F146" s="140">
        <v>471</v>
      </c>
      <c r="G146" s="140">
        <v>142</v>
      </c>
      <c r="H146" s="140">
        <v>40</v>
      </c>
      <c r="I146" s="140">
        <v>289</v>
      </c>
      <c r="J146" s="140">
        <v>2503</v>
      </c>
      <c r="K146" s="139">
        <v>40103</v>
      </c>
      <c r="L146" s="140">
        <v>1953</v>
      </c>
      <c r="M146" s="140">
        <v>463</v>
      </c>
      <c r="N146" s="140">
        <v>582</v>
      </c>
      <c r="O146" s="140">
        <v>-81</v>
      </c>
      <c r="P146" s="140">
        <v>-38</v>
      </c>
      <c r="Q146" s="140">
        <v>2416</v>
      </c>
      <c r="R146" s="139">
        <v>42519</v>
      </c>
      <c r="S146" s="140">
        <v>2088</v>
      </c>
      <c r="T146" s="140">
        <v>531</v>
      </c>
      <c r="U146" s="140">
        <v>538</v>
      </c>
      <c r="V146" s="140">
        <v>247</v>
      </c>
      <c r="W146" s="140">
        <v>-254</v>
      </c>
      <c r="X146" s="140">
        <v>2619</v>
      </c>
      <c r="Y146" s="139">
        <v>45138</v>
      </c>
      <c r="Z146" s="140">
        <v>62</v>
      </c>
      <c r="AA146" s="140">
        <v>2596</v>
      </c>
      <c r="AB146" s="140">
        <v>-643</v>
      </c>
      <c r="AC146" s="140">
        <v>-183</v>
      </c>
      <c r="AD146" s="140">
        <v>3422</v>
      </c>
      <c r="AE146" s="140">
        <v>2658</v>
      </c>
      <c r="AF146" s="139">
        <v>47796</v>
      </c>
    </row>
    <row r="147" spans="1:32" ht="22.8" hidden="1" outlineLevel="1" x14ac:dyDescent="0.3">
      <c r="A147" s="107" t="str">
        <f>IF('1'!$A$1=1,B147,C147)</f>
        <v>L1.1 Direct investor in direct investment enterprises</v>
      </c>
      <c r="B147" s="341" t="s">
        <v>72</v>
      </c>
      <c r="C147" s="342" t="s">
        <v>260</v>
      </c>
      <c r="D147" s="109">
        <v>37600</v>
      </c>
      <c r="E147" s="76">
        <v>2032</v>
      </c>
      <c r="F147" s="76">
        <v>471</v>
      </c>
      <c r="G147" s="76">
        <v>142</v>
      </c>
      <c r="H147" s="76">
        <v>40</v>
      </c>
      <c r="I147" s="76">
        <v>289</v>
      </c>
      <c r="J147" s="76">
        <v>2503</v>
      </c>
      <c r="K147" s="109">
        <v>40103</v>
      </c>
      <c r="L147" s="76">
        <v>1953</v>
      </c>
      <c r="M147" s="76">
        <v>463</v>
      </c>
      <c r="N147" s="76">
        <v>582</v>
      </c>
      <c r="O147" s="76">
        <v>-81</v>
      </c>
      <c r="P147" s="76">
        <v>-38</v>
      </c>
      <c r="Q147" s="76">
        <v>2416</v>
      </c>
      <c r="R147" s="109">
        <v>42519</v>
      </c>
      <c r="S147" s="76">
        <v>2088</v>
      </c>
      <c r="T147" s="76">
        <v>531</v>
      </c>
      <c r="U147" s="76">
        <v>538</v>
      </c>
      <c r="V147" s="76">
        <v>247</v>
      </c>
      <c r="W147" s="76">
        <v>-254</v>
      </c>
      <c r="X147" s="76">
        <v>2619</v>
      </c>
      <c r="Y147" s="109">
        <v>45138</v>
      </c>
      <c r="Z147" s="76">
        <v>62</v>
      </c>
      <c r="AA147" s="76">
        <v>2596</v>
      </c>
      <c r="AB147" s="76">
        <v>-643</v>
      </c>
      <c r="AC147" s="76">
        <v>-183</v>
      </c>
      <c r="AD147" s="76">
        <v>3422</v>
      </c>
      <c r="AE147" s="76">
        <v>2658</v>
      </c>
      <c r="AF147" s="109">
        <v>47796</v>
      </c>
    </row>
    <row r="148" spans="1:32" hidden="1" outlineLevel="1" x14ac:dyDescent="0.3">
      <c r="A148" s="141" t="str">
        <f>IF('1'!$A$1=1,B148,C148)</f>
        <v>L2 Debt instruments (L2.1 + L2.2 + L2.3)2</v>
      </c>
      <c r="B148" s="344" t="s">
        <v>378</v>
      </c>
      <c r="C148" s="340" t="s">
        <v>379</v>
      </c>
      <c r="D148" s="139">
        <v>17542</v>
      </c>
      <c r="E148" s="140">
        <v>-308</v>
      </c>
      <c r="F148" s="140">
        <v>2026</v>
      </c>
      <c r="G148" s="140">
        <v>-148</v>
      </c>
      <c r="H148" s="140">
        <v>0</v>
      </c>
      <c r="I148" s="140">
        <v>2174</v>
      </c>
      <c r="J148" s="140">
        <v>1718</v>
      </c>
      <c r="K148" s="139">
        <v>19260</v>
      </c>
      <c r="L148" s="140">
        <v>-400</v>
      </c>
      <c r="M148" s="140">
        <v>702</v>
      </c>
      <c r="N148" s="140">
        <v>98</v>
      </c>
      <c r="O148" s="140">
        <v>0</v>
      </c>
      <c r="P148" s="140">
        <v>604</v>
      </c>
      <c r="Q148" s="140">
        <v>302</v>
      </c>
      <c r="R148" s="139">
        <v>19562</v>
      </c>
      <c r="S148" s="140">
        <v>582</v>
      </c>
      <c r="T148" s="140">
        <v>98</v>
      </c>
      <c r="U148" s="140">
        <v>-63</v>
      </c>
      <c r="V148" s="140">
        <v>0</v>
      </c>
      <c r="W148" s="140">
        <v>161</v>
      </c>
      <c r="X148" s="140">
        <v>680</v>
      </c>
      <c r="Y148" s="139">
        <v>20242</v>
      </c>
      <c r="Z148" s="140">
        <v>1945</v>
      </c>
      <c r="AA148" s="140">
        <v>-57</v>
      </c>
      <c r="AB148" s="140">
        <v>-199</v>
      </c>
      <c r="AC148" s="140">
        <v>0</v>
      </c>
      <c r="AD148" s="140">
        <v>142</v>
      </c>
      <c r="AE148" s="140">
        <v>1888</v>
      </c>
      <c r="AF148" s="139">
        <v>22130</v>
      </c>
    </row>
    <row r="149" spans="1:32" ht="22.8" hidden="1" outlineLevel="1" x14ac:dyDescent="0.3">
      <c r="A149" s="107" t="str">
        <f>IF('1'!$A$1=1,B149,C149)</f>
        <v>L2.1 Direct investor in direct investment enterprises</v>
      </c>
      <c r="B149" s="341" t="s">
        <v>73</v>
      </c>
      <c r="C149" s="342" t="s">
        <v>229</v>
      </c>
      <c r="D149" s="109">
        <v>12082</v>
      </c>
      <c r="E149" s="76">
        <v>-309</v>
      </c>
      <c r="F149" s="76">
        <v>1901</v>
      </c>
      <c r="G149" s="76">
        <v>-92</v>
      </c>
      <c r="H149" s="76">
        <v>0</v>
      </c>
      <c r="I149" s="76">
        <v>1993</v>
      </c>
      <c r="J149" s="76">
        <v>1592</v>
      </c>
      <c r="K149" s="109">
        <v>13674</v>
      </c>
      <c r="L149" s="76">
        <v>-256</v>
      </c>
      <c r="M149" s="76">
        <v>529</v>
      </c>
      <c r="N149" s="76">
        <v>77</v>
      </c>
      <c r="O149" s="76">
        <v>0</v>
      </c>
      <c r="P149" s="76">
        <v>452</v>
      </c>
      <c r="Q149" s="76">
        <v>273</v>
      </c>
      <c r="R149" s="109">
        <v>13947</v>
      </c>
      <c r="S149" s="76">
        <v>22</v>
      </c>
      <c r="T149" s="76">
        <v>67</v>
      </c>
      <c r="U149" s="76">
        <v>-42</v>
      </c>
      <c r="V149" s="76">
        <v>0</v>
      </c>
      <c r="W149" s="76">
        <v>109</v>
      </c>
      <c r="X149" s="76">
        <v>89</v>
      </c>
      <c r="Y149" s="109">
        <v>14036</v>
      </c>
      <c r="Z149" s="76">
        <v>2028</v>
      </c>
      <c r="AA149" s="76">
        <v>-328</v>
      </c>
      <c r="AB149" s="76">
        <v>-175</v>
      </c>
      <c r="AC149" s="76">
        <v>0</v>
      </c>
      <c r="AD149" s="76">
        <v>-153</v>
      </c>
      <c r="AE149" s="76">
        <v>1700</v>
      </c>
      <c r="AF149" s="109">
        <v>15736</v>
      </c>
    </row>
    <row r="150" spans="1:32" hidden="1" outlineLevel="1" x14ac:dyDescent="0.3">
      <c r="A150" s="142" t="str">
        <f>IF('1'!$A$1=1,B150,C150)</f>
        <v>Loans</v>
      </c>
      <c r="B150" s="345" t="s">
        <v>19</v>
      </c>
      <c r="C150" s="346" t="s">
        <v>261</v>
      </c>
      <c r="D150" s="143">
        <v>9910</v>
      </c>
      <c r="E150" s="121">
        <v>-404</v>
      </c>
      <c r="F150" s="121">
        <v>1851</v>
      </c>
      <c r="G150" s="121">
        <v>-141</v>
      </c>
      <c r="H150" s="121">
        <v>0</v>
      </c>
      <c r="I150" s="121">
        <v>1992</v>
      </c>
      <c r="J150" s="121">
        <v>1447</v>
      </c>
      <c r="K150" s="143">
        <v>11357</v>
      </c>
      <c r="L150" s="76">
        <v>-93</v>
      </c>
      <c r="M150" s="121">
        <v>496</v>
      </c>
      <c r="N150" s="121">
        <v>44</v>
      </c>
      <c r="O150" s="121">
        <v>0</v>
      </c>
      <c r="P150" s="121">
        <v>452</v>
      </c>
      <c r="Q150" s="121">
        <v>403</v>
      </c>
      <c r="R150" s="143">
        <v>11760</v>
      </c>
      <c r="S150" s="76">
        <v>125</v>
      </c>
      <c r="T150" s="121">
        <v>44</v>
      </c>
      <c r="U150" s="121">
        <v>-65</v>
      </c>
      <c r="V150" s="121">
        <v>0</v>
      </c>
      <c r="W150" s="121">
        <v>109</v>
      </c>
      <c r="X150" s="121">
        <v>169</v>
      </c>
      <c r="Y150" s="143">
        <v>11929</v>
      </c>
      <c r="Z150" s="76">
        <v>1516</v>
      </c>
      <c r="AA150" s="121">
        <v>-254</v>
      </c>
      <c r="AB150" s="121">
        <v>-101</v>
      </c>
      <c r="AC150" s="121">
        <v>0</v>
      </c>
      <c r="AD150" s="121">
        <v>-153</v>
      </c>
      <c r="AE150" s="121">
        <v>1262</v>
      </c>
      <c r="AF150" s="143">
        <v>13191</v>
      </c>
    </row>
    <row r="151" spans="1:32" ht="22.8" hidden="1" outlineLevel="1" x14ac:dyDescent="0.3">
      <c r="A151" s="142" t="str">
        <f>IF('1'!$A$1=1,B151,C151)</f>
        <v>Trade credits</v>
      </c>
      <c r="B151" s="345" t="s">
        <v>101</v>
      </c>
      <c r="C151" s="346" t="s">
        <v>262</v>
      </c>
      <c r="D151" s="143">
        <v>2172</v>
      </c>
      <c r="E151" s="121">
        <v>95</v>
      </c>
      <c r="F151" s="121">
        <v>50</v>
      </c>
      <c r="G151" s="121">
        <v>49</v>
      </c>
      <c r="H151" s="121">
        <v>0</v>
      </c>
      <c r="I151" s="121">
        <v>1</v>
      </c>
      <c r="J151" s="121">
        <v>145</v>
      </c>
      <c r="K151" s="143">
        <v>2317</v>
      </c>
      <c r="L151" s="76">
        <v>-163</v>
      </c>
      <c r="M151" s="121">
        <v>33</v>
      </c>
      <c r="N151" s="121">
        <v>33</v>
      </c>
      <c r="O151" s="121">
        <v>0</v>
      </c>
      <c r="P151" s="121">
        <v>0</v>
      </c>
      <c r="Q151" s="121">
        <v>-130</v>
      </c>
      <c r="R151" s="143">
        <v>2187</v>
      </c>
      <c r="S151" s="76">
        <v>-103</v>
      </c>
      <c r="T151" s="121">
        <v>23</v>
      </c>
      <c r="U151" s="121">
        <v>23</v>
      </c>
      <c r="V151" s="121">
        <v>0</v>
      </c>
      <c r="W151" s="121">
        <v>0</v>
      </c>
      <c r="X151" s="121">
        <v>-80</v>
      </c>
      <c r="Y151" s="143">
        <v>2107</v>
      </c>
      <c r="Z151" s="76">
        <v>512</v>
      </c>
      <c r="AA151" s="121">
        <v>-74</v>
      </c>
      <c r="AB151" s="121">
        <v>-74</v>
      </c>
      <c r="AC151" s="121">
        <v>0</v>
      </c>
      <c r="AD151" s="121">
        <v>0</v>
      </c>
      <c r="AE151" s="121">
        <v>438</v>
      </c>
      <c r="AF151" s="143">
        <v>2545</v>
      </c>
    </row>
    <row r="152" spans="1:32" ht="22.8" hidden="1" outlineLevel="1" x14ac:dyDescent="0.3">
      <c r="A152" s="107" t="str">
        <f>IF('1'!$A$1=1,B152,C152)</f>
        <v>L2.2 Direct investment enterprises in direct investor (reverse investment)</v>
      </c>
      <c r="B152" s="341" t="s">
        <v>102</v>
      </c>
      <c r="C152" s="342" t="s">
        <v>230</v>
      </c>
      <c r="D152" s="109">
        <v>100</v>
      </c>
      <c r="E152" s="76">
        <v>0</v>
      </c>
      <c r="F152" s="76">
        <v>1</v>
      </c>
      <c r="G152" s="121">
        <v>0</v>
      </c>
      <c r="H152" s="121">
        <v>0</v>
      </c>
      <c r="I152" s="121">
        <v>1</v>
      </c>
      <c r="J152" s="76">
        <v>1</v>
      </c>
      <c r="K152" s="109">
        <v>101</v>
      </c>
      <c r="L152" s="76">
        <v>0</v>
      </c>
      <c r="M152" s="76">
        <v>1</v>
      </c>
      <c r="N152" s="76">
        <v>0</v>
      </c>
      <c r="O152" s="76">
        <v>0</v>
      </c>
      <c r="P152" s="76">
        <v>1</v>
      </c>
      <c r="Q152" s="76">
        <v>1</v>
      </c>
      <c r="R152" s="109">
        <v>102</v>
      </c>
      <c r="S152" s="76">
        <v>14</v>
      </c>
      <c r="T152" s="76">
        <v>50</v>
      </c>
      <c r="U152" s="76">
        <v>1</v>
      </c>
      <c r="V152" s="76">
        <v>0</v>
      </c>
      <c r="W152" s="76">
        <v>49</v>
      </c>
      <c r="X152" s="76">
        <v>64</v>
      </c>
      <c r="Y152" s="109">
        <v>166</v>
      </c>
      <c r="Z152" s="76">
        <v>11</v>
      </c>
      <c r="AA152" s="76">
        <v>-2</v>
      </c>
      <c r="AB152" s="76">
        <v>-2</v>
      </c>
      <c r="AC152" s="76">
        <v>0</v>
      </c>
      <c r="AD152" s="76">
        <v>0</v>
      </c>
      <c r="AE152" s="76">
        <v>9</v>
      </c>
      <c r="AF152" s="109">
        <v>175</v>
      </c>
    </row>
    <row r="153" spans="1:32" hidden="1" outlineLevel="1" x14ac:dyDescent="0.3">
      <c r="A153" s="107" t="str">
        <f>IF('1'!$A$1=1,B153,C153)</f>
        <v xml:space="preserve">L2.3 Between fellow enterprises </v>
      </c>
      <c r="B153" s="341" t="s">
        <v>123</v>
      </c>
      <c r="C153" s="342" t="s">
        <v>231</v>
      </c>
      <c r="D153" s="109">
        <v>5360</v>
      </c>
      <c r="E153" s="76">
        <v>1</v>
      </c>
      <c r="F153" s="76">
        <v>124</v>
      </c>
      <c r="G153" s="76">
        <v>-56</v>
      </c>
      <c r="H153" s="76">
        <v>0</v>
      </c>
      <c r="I153" s="76">
        <v>180</v>
      </c>
      <c r="J153" s="76">
        <v>125</v>
      </c>
      <c r="K153" s="109">
        <v>5485</v>
      </c>
      <c r="L153" s="76">
        <v>-144</v>
      </c>
      <c r="M153" s="76">
        <v>172</v>
      </c>
      <c r="N153" s="76">
        <v>21</v>
      </c>
      <c r="O153" s="76">
        <v>0</v>
      </c>
      <c r="P153" s="76">
        <v>151</v>
      </c>
      <c r="Q153" s="76">
        <v>28</v>
      </c>
      <c r="R153" s="109">
        <v>5513</v>
      </c>
      <c r="S153" s="76">
        <v>546</v>
      </c>
      <c r="T153" s="76">
        <v>-19</v>
      </c>
      <c r="U153" s="76">
        <v>-22</v>
      </c>
      <c r="V153" s="76">
        <v>0</v>
      </c>
      <c r="W153" s="76">
        <v>3</v>
      </c>
      <c r="X153" s="76">
        <v>527</v>
      </c>
      <c r="Y153" s="109">
        <v>6040</v>
      </c>
      <c r="Z153" s="76">
        <v>-94</v>
      </c>
      <c r="AA153" s="76">
        <v>273</v>
      </c>
      <c r="AB153" s="76">
        <v>-22</v>
      </c>
      <c r="AC153" s="76">
        <v>0</v>
      </c>
      <c r="AD153" s="76">
        <v>295</v>
      </c>
      <c r="AE153" s="76">
        <v>179</v>
      </c>
      <c r="AF153" s="109">
        <v>6219</v>
      </c>
    </row>
    <row r="154" spans="1:32" ht="22.8" hidden="1" outlineLevel="1" x14ac:dyDescent="0.3">
      <c r="A154" s="190" t="str">
        <f>IF('1'!$A$1=1,B154,C154)</f>
        <v xml:space="preserve">if ultimate controlling parent is resident
</v>
      </c>
      <c r="B154" s="348" t="s">
        <v>122</v>
      </c>
      <c r="C154" s="244" t="s">
        <v>174</v>
      </c>
      <c r="D154" s="143">
        <v>1875</v>
      </c>
      <c r="E154" s="121">
        <v>4</v>
      </c>
      <c r="F154" s="121">
        <v>141</v>
      </c>
      <c r="G154" s="121">
        <v>-20</v>
      </c>
      <c r="H154" s="121">
        <v>0</v>
      </c>
      <c r="I154" s="121">
        <v>161</v>
      </c>
      <c r="J154" s="121">
        <v>145</v>
      </c>
      <c r="K154" s="143">
        <v>2020</v>
      </c>
      <c r="L154" s="76">
        <v>5</v>
      </c>
      <c r="M154" s="121">
        <v>70</v>
      </c>
      <c r="N154" s="121">
        <v>7</v>
      </c>
      <c r="O154" s="121">
        <v>0</v>
      </c>
      <c r="P154" s="121">
        <v>63</v>
      </c>
      <c r="Q154" s="121">
        <v>75</v>
      </c>
      <c r="R154" s="143">
        <v>2095</v>
      </c>
      <c r="S154" s="76">
        <v>139</v>
      </c>
      <c r="T154" s="121">
        <v>18</v>
      </c>
      <c r="U154" s="121">
        <v>-7</v>
      </c>
      <c r="V154" s="121">
        <v>0</v>
      </c>
      <c r="W154" s="121">
        <v>25</v>
      </c>
      <c r="X154" s="121">
        <v>157</v>
      </c>
      <c r="Y154" s="143">
        <v>2252</v>
      </c>
      <c r="Z154" s="76">
        <v>106</v>
      </c>
      <c r="AA154" s="121">
        <v>161</v>
      </c>
      <c r="AB154" s="121">
        <v>-7</v>
      </c>
      <c r="AC154" s="121">
        <v>0</v>
      </c>
      <c r="AD154" s="121">
        <v>168</v>
      </c>
      <c r="AE154" s="121">
        <v>267</v>
      </c>
      <c r="AF154" s="143">
        <v>2519</v>
      </c>
    </row>
    <row r="155" spans="1:32" ht="22.8" hidden="1" outlineLevel="1" x14ac:dyDescent="0.3">
      <c r="A155" s="190" t="str">
        <f>IF('1'!$A$1=1,B155,C155)</f>
        <v>if ultimate controlling parent is nonresident</v>
      </c>
      <c r="B155" s="348" t="s">
        <v>120</v>
      </c>
      <c r="C155" s="246" t="s">
        <v>184</v>
      </c>
      <c r="D155" s="143">
        <v>3272</v>
      </c>
      <c r="E155" s="121">
        <v>18</v>
      </c>
      <c r="F155" s="121">
        <v>-3</v>
      </c>
      <c r="G155" s="121">
        <v>-35</v>
      </c>
      <c r="H155" s="121">
        <v>0</v>
      </c>
      <c r="I155" s="121">
        <v>32</v>
      </c>
      <c r="J155" s="121">
        <v>15</v>
      </c>
      <c r="K155" s="143">
        <v>3287</v>
      </c>
      <c r="L155" s="76">
        <v>-197</v>
      </c>
      <c r="M155" s="121">
        <v>-1</v>
      </c>
      <c r="N155" s="121">
        <v>11</v>
      </c>
      <c r="O155" s="121">
        <v>0</v>
      </c>
      <c r="P155" s="121">
        <v>-12</v>
      </c>
      <c r="Q155" s="121">
        <v>-198</v>
      </c>
      <c r="R155" s="143">
        <v>3089</v>
      </c>
      <c r="S155" s="76">
        <v>328</v>
      </c>
      <c r="T155" s="121">
        <v>-33</v>
      </c>
      <c r="U155" s="121">
        <v>-13</v>
      </c>
      <c r="V155" s="121">
        <v>0</v>
      </c>
      <c r="W155" s="121">
        <v>-20</v>
      </c>
      <c r="X155" s="121">
        <v>295</v>
      </c>
      <c r="Y155" s="143">
        <v>3384</v>
      </c>
      <c r="Z155" s="76">
        <v>-206</v>
      </c>
      <c r="AA155" s="121">
        <v>61</v>
      </c>
      <c r="AB155" s="121">
        <v>-13</v>
      </c>
      <c r="AC155" s="121">
        <v>0</v>
      </c>
      <c r="AD155" s="121">
        <v>74</v>
      </c>
      <c r="AE155" s="121">
        <v>-145</v>
      </c>
      <c r="AF155" s="143">
        <v>3239</v>
      </c>
    </row>
    <row r="156" spans="1:32" ht="22.8" hidden="1" outlineLevel="1" x14ac:dyDescent="0.3">
      <c r="A156" s="192" t="str">
        <f>IF('1'!$A$1=1,B156,C156)</f>
        <v>if ultimate controlling parent is unknown</v>
      </c>
      <c r="B156" s="349" t="s">
        <v>121</v>
      </c>
      <c r="C156" s="248" t="s">
        <v>185</v>
      </c>
      <c r="D156" s="168">
        <v>213</v>
      </c>
      <c r="E156" s="193">
        <v>-21</v>
      </c>
      <c r="F156" s="193">
        <v>-14</v>
      </c>
      <c r="G156" s="193">
        <v>-1</v>
      </c>
      <c r="H156" s="193">
        <v>0</v>
      </c>
      <c r="I156" s="193">
        <v>-13</v>
      </c>
      <c r="J156" s="193">
        <v>-35</v>
      </c>
      <c r="K156" s="168">
        <v>178</v>
      </c>
      <c r="L156" s="105">
        <v>48</v>
      </c>
      <c r="M156" s="193">
        <v>103</v>
      </c>
      <c r="N156" s="193">
        <v>3</v>
      </c>
      <c r="O156" s="193">
        <v>0</v>
      </c>
      <c r="P156" s="193">
        <v>100</v>
      </c>
      <c r="Q156" s="193">
        <v>151</v>
      </c>
      <c r="R156" s="168">
        <v>329</v>
      </c>
      <c r="S156" s="105">
        <v>79</v>
      </c>
      <c r="T156" s="193">
        <v>-4</v>
      </c>
      <c r="U156" s="193">
        <v>-2</v>
      </c>
      <c r="V156" s="193">
        <v>0</v>
      </c>
      <c r="W156" s="193">
        <v>-2</v>
      </c>
      <c r="X156" s="193">
        <v>75</v>
      </c>
      <c r="Y156" s="168">
        <v>404</v>
      </c>
      <c r="Z156" s="105">
        <v>6</v>
      </c>
      <c r="AA156" s="193">
        <v>51</v>
      </c>
      <c r="AB156" s="193">
        <v>-2</v>
      </c>
      <c r="AC156" s="193">
        <v>0</v>
      </c>
      <c r="AD156" s="193">
        <v>53</v>
      </c>
      <c r="AE156" s="193">
        <v>57</v>
      </c>
      <c r="AF156" s="168">
        <v>461</v>
      </c>
    </row>
    <row r="157" spans="1:32" hidden="1" outlineLevel="1" x14ac:dyDescent="0.3">
      <c r="A157" s="99" t="str">
        <f>IF('1'!$A$1=1,B157,C157)</f>
        <v>2022*</v>
      </c>
      <c r="B157" s="306" t="s">
        <v>138</v>
      </c>
      <c r="C157" s="306" t="s">
        <v>138</v>
      </c>
      <c r="D157" s="104">
        <v>44561</v>
      </c>
      <c r="E157" s="113">
        <v>3</v>
      </c>
      <c r="F157" s="113">
        <v>4</v>
      </c>
      <c r="G157" s="113">
        <v>5</v>
      </c>
      <c r="H157" s="113">
        <v>6</v>
      </c>
      <c r="I157" s="113">
        <v>7</v>
      </c>
      <c r="J157" s="108">
        <v>8</v>
      </c>
      <c r="K157" s="194" t="s">
        <v>141</v>
      </c>
      <c r="L157" s="113">
        <v>3</v>
      </c>
      <c r="M157" s="113">
        <v>4</v>
      </c>
      <c r="N157" s="113">
        <v>5</v>
      </c>
      <c r="O157" s="113">
        <v>6</v>
      </c>
      <c r="P157" s="113">
        <v>7</v>
      </c>
      <c r="Q157" s="113">
        <v>8</v>
      </c>
      <c r="R157" s="104" t="s">
        <v>142</v>
      </c>
      <c r="S157" s="113">
        <v>3</v>
      </c>
      <c r="T157" s="113">
        <v>4</v>
      </c>
      <c r="U157" s="113">
        <v>5</v>
      </c>
      <c r="V157" s="113">
        <v>6</v>
      </c>
      <c r="W157" s="113">
        <v>7</v>
      </c>
      <c r="X157" s="113">
        <v>8</v>
      </c>
      <c r="Y157" s="104" t="s">
        <v>143</v>
      </c>
      <c r="Z157" s="113">
        <v>3</v>
      </c>
      <c r="AA157" s="113">
        <v>4</v>
      </c>
      <c r="AB157" s="113">
        <v>5</v>
      </c>
      <c r="AC157" s="113">
        <v>6</v>
      </c>
      <c r="AD157" s="113">
        <v>7</v>
      </c>
      <c r="AE157" s="113">
        <v>8</v>
      </c>
      <c r="AF157" s="104" t="s">
        <v>393</v>
      </c>
    </row>
    <row r="158" spans="1:32" hidden="1" outlineLevel="1" x14ac:dyDescent="0.3">
      <c r="A158" s="191" t="str">
        <f>IF('1'!$A$1=1,B158,C158)</f>
        <v>ASSETS</v>
      </c>
      <c r="B158" s="347" t="s">
        <v>95</v>
      </c>
      <c r="C158" s="336" t="s">
        <v>254</v>
      </c>
      <c r="D158" s="134"/>
      <c r="E158" s="103"/>
      <c r="F158" s="103"/>
      <c r="G158" s="103"/>
      <c r="H158" s="103"/>
      <c r="I158" s="103"/>
      <c r="J158" s="103"/>
      <c r="K158" s="134"/>
      <c r="L158" s="135"/>
      <c r="M158" s="135"/>
      <c r="N158" s="135"/>
      <c r="O158" s="135"/>
      <c r="P158" s="135"/>
      <c r="Q158" s="135"/>
      <c r="R158" s="134"/>
      <c r="S158" s="135"/>
      <c r="T158" s="135"/>
      <c r="U158" s="135"/>
      <c r="V158" s="135"/>
      <c r="W158" s="135"/>
      <c r="X158" s="135"/>
      <c r="Y158" s="134"/>
      <c r="Z158" s="135"/>
      <c r="AA158" s="135"/>
      <c r="AB158" s="135"/>
      <c r="AC158" s="135"/>
      <c r="AD158" s="135"/>
      <c r="AE158" s="135"/>
      <c r="AF158" s="134"/>
    </row>
    <row r="159" spans="1:32" hidden="1" outlineLevel="1" x14ac:dyDescent="0.3">
      <c r="A159" s="136" t="str">
        <f>IF('1'!$A$1=1,B159,C159)</f>
        <v>A Direct investment (A1 + A2)</v>
      </c>
      <c r="B159" s="337" t="s">
        <v>96</v>
      </c>
      <c r="C159" s="338" t="s">
        <v>255</v>
      </c>
      <c r="D159" s="60">
        <v>3885</v>
      </c>
      <c r="E159" s="137">
        <v>207</v>
      </c>
      <c r="F159" s="137">
        <v>-606</v>
      </c>
      <c r="G159" s="137">
        <v>-259</v>
      </c>
      <c r="H159" s="137">
        <v>0</v>
      </c>
      <c r="I159" s="137">
        <v>-347</v>
      </c>
      <c r="J159" s="137">
        <v>-399</v>
      </c>
      <c r="K159" s="60">
        <v>3486</v>
      </c>
      <c r="L159" s="137">
        <v>-76</v>
      </c>
      <c r="M159" s="137">
        <v>1</v>
      </c>
      <c r="N159" s="137">
        <v>0</v>
      </c>
      <c r="O159" s="137">
        <v>3</v>
      </c>
      <c r="P159" s="137">
        <v>-2</v>
      </c>
      <c r="Q159" s="137">
        <v>-75</v>
      </c>
      <c r="R159" s="60">
        <v>3411</v>
      </c>
      <c r="S159" s="137">
        <v>-146</v>
      </c>
      <c r="T159" s="137">
        <v>-492</v>
      </c>
      <c r="U159" s="137">
        <v>-495</v>
      </c>
      <c r="V159" s="137">
        <v>0</v>
      </c>
      <c r="W159" s="137">
        <v>3</v>
      </c>
      <c r="X159" s="137">
        <v>-638</v>
      </c>
      <c r="Y159" s="60">
        <v>2773</v>
      </c>
      <c r="Z159" s="137">
        <v>49</v>
      </c>
      <c r="AA159" s="137">
        <v>15</v>
      </c>
      <c r="AB159" s="137">
        <v>0</v>
      </c>
      <c r="AC159" s="137">
        <v>-2</v>
      </c>
      <c r="AD159" s="137">
        <v>17</v>
      </c>
      <c r="AE159" s="137">
        <v>64</v>
      </c>
      <c r="AF159" s="60">
        <v>2837</v>
      </c>
    </row>
    <row r="160" spans="1:32" hidden="1" outlineLevel="1" x14ac:dyDescent="0.3">
      <c r="A160" s="138" t="str">
        <f>IF('1'!$A$1=1,B160,C160)</f>
        <v>A1 Equity and investment fund shares</v>
      </c>
      <c r="B160" s="339" t="s">
        <v>97</v>
      </c>
      <c r="C160" s="340" t="s">
        <v>213</v>
      </c>
      <c r="D160" s="139">
        <v>2260</v>
      </c>
      <c r="E160" s="140">
        <v>34</v>
      </c>
      <c r="F160" s="140">
        <v>-212</v>
      </c>
      <c r="G160" s="140">
        <v>-163</v>
      </c>
      <c r="H160" s="140">
        <v>0</v>
      </c>
      <c r="I160" s="140">
        <v>-49</v>
      </c>
      <c r="J160" s="140">
        <v>-178</v>
      </c>
      <c r="K160" s="139">
        <v>2082</v>
      </c>
      <c r="L160" s="140">
        <v>-2</v>
      </c>
      <c r="M160" s="140">
        <v>3</v>
      </c>
      <c r="N160" s="140">
        <v>0</v>
      </c>
      <c r="O160" s="140">
        <v>3</v>
      </c>
      <c r="P160" s="140">
        <v>0</v>
      </c>
      <c r="Q160" s="140">
        <v>1</v>
      </c>
      <c r="R160" s="139">
        <v>2083</v>
      </c>
      <c r="S160" s="140">
        <v>-3</v>
      </c>
      <c r="T160" s="140">
        <v>-404</v>
      </c>
      <c r="U160" s="140">
        <v>-407</v>
      </c>
      <c r="V160" s="140">
        <v>0</v>
      </c>
      <c r="W160" s="140">
        <v>3</v>
      </c>
      <c r="X160" s="140">
        <v>-407</v>
      </c>
      <c r="Y160" s="139">
        <v>1676</v>
      </c>
      <c r="Z160" s="140">
        <v>1</v>
      </c>
      <c r="AA160" s="140">
        <v>3</v>
      </c>
      <c r="AB160" s="140">
        <v>0</v>
      </c>
      <c r="AC160" s="140">
        <v>-2</v>
      </c>
      <c r="AD160" s="140">
        <v>5</v>
      </c>
      <c r="AE160" s="140">
        <v>4</v>
      </c>
      <c r="AF160" s="139">
        <v>1680</v>
      </c>
    </row>
    <row r="161" spans="1:32" ht="22.8" hidden="1" outlineLevel="1" x14ac:dyDescent="0.3">
      <c r="A161" s="107" t="str">
        <f>IF('1'!$A$1=1,B161,C161)</f>
        <v>A1.1 Direct investor in direct investment enterprises</v>
      </c>
      <c r="B161" s="341" t="s">
        <v>60</v>
      </c>
      <c r="C161" s="342" t="s">
        <v>223</v>
      </c>
      <c r="D161" s="109">
        <v>2260</v>
      </c>
      <c r="E161" s="76">
        <v>34</v>
      </c>
      <c r="F161" s="76">
        <v>-212</v>
      </c>
      <c r="G161" s="76">
        <v>-163</v>
      </c>
      <c r="H161" s="76">
        <v>0</v>
      </c>
      <c r="I161" s="76">
        <v>-49</v>
      </c>
      <c r="J161" s="76">
        <v>-178</v>
      </c>
      <c r="K161" s="109">
        <v>2082</v>
      </c>
      <c r="L161" s="76">
        <v>-2</v>
      </c>
      <c r="M161" s="76">
        <v>3</v>
      </c>
      <c r="N161" s="76">
        <v>0</v>
      </c>
      <c r="O161" s="76">
        <v>3</v>
      </c>
      <c r="P161" s="76">
        <v>0</v>
      </c>
      <c r="Q161" s="76">
        <v>1</v>
      </c>
      <c r="R161" s="109">
        <v>2083</v>
      </c>
      <c r="S161" s="76">
        <v>-3</v>
      </c>
      <c r="T161" s="76">
        <v>-404</v>
      </c>
      <c r="U161" s="76">
        <v>-407</v>
      </c>
      <c r="V161" s="76">
        <v>0</v>
      </c>
      <c r="W161" s="76">
        <v>3</v>
      </c>
      <c r="X161" s="76">
        <v>-407</v>
      </c>
      <c r="Y161" s="109">
        <v>1676</v>
      </c>
      <c r="Z161" s="76">
        <v>1</v>
      </c>
      <c r="AA161" s="76">
        <v>3</v>
      </c>
      <c r="AB161" s="76">
        <v>0</v>
      </c>
      <c r="AC161" s="76">
        <v>-2</v>
      </c>
      <c r="AD161" s="76">
        <v>5</v>
      </c>
      <c r="AE161" s="76">
        <v>4</v>
      </c>
      <c r="AF161" s="109">
        <v>1680</v>
      </c>
    </row>
    <row r="162" spans="1:32" hidden="1" outlineLevel="1" x14ac:dyDescent="0.3">
      <c r="A162" s="138" t="str">
        <f>IF('1'!$A$1=1,B162,C162)</f>
        <v>A2 Debt instruments (A2.1 + A2.2)</v>
      </c>
      <c r="B162" s="339" t="s">
        <v>61</v>
      </c>
      <c r="C162" s="340" t="s">
        <v>256</v>
      </c>
      <c r="D162" s="139">
        <v>1625</v>
      </c>
      <c r="E162" s="140">
        <v>173</v>
      </c>
      <c r="F162" s="140">
        <v>-394</v>
      </c>
      <c r="G162" s="140">
        <v>-96</v>
      </c>
      <c r="H162" s="140">
        <v>0</v>
      </c>
      <c r="I162" s="140">
        <v>-298</v>
      </c>
      <c r="J162" s="140">
        <v>-221</v>
      </c>
      <c r="K162" s="139">
        <v>1404</v>
      </c>
      <c r="L162" s="140">
        <v>-74</v>
      </c>
      <c r="M162" s="140">
        <v>-2</v>
      </c>
      <c r="N162" s="140">
        <v>0</v>
      </c>
      <c r="O162" s="140">
        <v>0</v>
      </c>
      <c r="P162" s="140">
        <v>-2</v>
      </c>
      <c r="Q162" s="140">
        <v>-76</v>
      </c>
      <c r="R162" s="139">
        <v>1328</v>
      </c>
      <c r="S162" s="140">
        <v>-143</v>
      </c>
      <c r="T162" s="140">
        <v>-88</v>
      </c>
      <c r="U162" s="140">
        <v>-88</v>
      </c>
      <c r="V162" s="140">
        <v>0</v>
      </c>
      <c r="W162" s="140">
        <v>0</v>
      </c>
      <c r="X162" s="140">
        <v>-231</v>
      </c>
      <c r="Y162" s="139">
        <v>1097</v>
      </c>
      <c r="Z162" s="140">
        <v>48</v>
      </c>
      <c r="AA162" s="140">
        <v>12</v>
      </c>
      <c r="AB162" s="140">
        <v>0</v>
      </c>
      <c r="AC162" s="140">
        <v>0</v>
      </c>
      <c r="AD162" s="140">
        <v>12</v>
      </c>
      <c r="AE162" s="140">
        <v>60</v>
      </c>
      <c r="AF162" s="139">
        <v>1157</v>
      </c>
    </row>
    <row r="163" spans="1:32" ht="22.8" hidden="1" outlineLevel="1" x14ac:dyDescent="0.3">
      <c r="A163" s="107" t="str">
        <f>IF('1'!$A$1=1,B163,C163)</f>
        <v>A2.1 Direct investor in direct investment enterprises</v>
      </c>
      <c r="B163" s="341" t="s">
        <v>62</v>
      </c>
      <c r="C163" s="342" t="s">
        <v>225</v>
      </c>
      <c r="D163" s="109">
        <v>139</v>
      </c>
      <c r="E163" s="76">
        <v>7</v>
      </c>
      <c r="F163" s="76">
        <v>0</v>
      </c>
      <c r="G163" s="76">
        <v>0</v>
      </c>
      <c r="H163" s="76">
        <v>0</v>
      </c>
      <c r="I163" s="76">
        <v>0</v>
      </c>
      <c r="J163" s="76">
        <v>7</v>
      </c>
      <c r="K163" s="109">
        <v>146</v>
      </c>
      <c r="L163" s="76">
        <v>0</v>
      </c>
      <c r="M163" s="76">
        <v>0</v>
      </c>
      <c r="N163" s="76">
        <v>0</v>
      </c>
      <c r="O163" s="76">
        <v>0</v>
      </c>
      <c r="P163" s="76">
        <v>0</v>
      </c>
      <c r="Q163" s="76">
        <v>0</v>
      </c>
      <c r="R163" s="109">
        <v>146</v>
      </c>
      <c r="S163" s="76">
        <v>0</v>
      </c>
      <c r="T163" s="76">
        <v>0</v>
      </c>
      <c r="U163" s="76">
        <v>0</v>
      </c>
      <c r="V163" s="76">
        <v>0</v>
      </c>
      <c r="W163" s="76">
        <v>0</v>
      </c>
      <c r="X163" s="76">
        <v>0</v>
      </c>
      <c r="Y163" s="109">
        <v>146</v>
      </c>
      <c r="Z163" s="76">
        <v>0</v>
      </c>
      <c r="AA163" s="76">
        <v>0</v>
      </c>
      <c r="AB163" s="76">
        <v>0</v>
      </c>
      <c r="AC163" s="76">
        <v>0</v>
      </c>
      <c r="AD163" s="76">
        <v>0</v>
      </c>
      <c r="AE163" s="76">
        <v>0</v>
      </c>
      <c r="AF163" s="109">
        <v>146</v>
      </c>
    </row>
    <row r="164" spans="1:32" ht="22.8" hidden="1" outlineLevel="1" x14ac:dyDescent="0.3">
      <c r="A164" s="107" t="str">
        <f>IF('1'!$A$1=1,B164,C164)</f>
        <v>A2.2 Direct investment enterprises in direct investor (reverse investment)</v>
      </c>
      <c r="B164" s="341" t="s">
        <v>111</v>
      </c>
      <c r="C164" s="342" t="s">
        <v>226</v>
      </c>
      <c r="D164" s="109">
        <v>1486</v>
      </c>
      <c r="E164" s="76">
        <v>166</v>
      </c>
      <c r="F164" s="76">
        <v>-394</v>
      </c>
      <c r="G164" s="76">
        <v>-96</v>
      </c>
      <c r="H164" s="76">
        <v>0</v>
      </c>
      <c r="I164" s="76">
        <v>-298</v>
      </c>
      <c r="J164" s="76">
        <v>-228</v>
      </c>
      <c r="K164" s="109">
        <v>1258</v>
      </c>
      <c r="L164" s="76">
        <v>-74</v>
      </c>
      <c r="M164" s="76">
        <v>-2</v>
      </c>
      <c r="N164" s="76">
        <v>0</v>
      </c>
      <c r="O164" s="76">
        <v>0</v>
      </c>
      <c r="P164" s="76">
        <v>-2</v>
      </c>
      <c r="Q164" s="76">
        <v>-76</v>
      </c>
      <c r="R164" s="109">
        <v>1182</v>
      </c>
      <c r="S164" s="76">
        <v>-143</v>
      </c>
      <c r="T164" s="76">
        <v>-88</v>
      </c>
      <c r="U164" s="76">
        <v>-88</v>
      </c>
      <c r="V164" s="76">
        <v>0</v>
      </c>
      <c r="W164" s="76">
        <v>0</v>
      </c>
      <c r="X164" s="76">
        <v>-231</v>
      </c>
      <c r="Y164" s="109">
        <v>951</v>
      </c>
      <c r="Z164" s="76">
        <v>48</v>
      </c>
      <c r="AA164" s="76">
        <v>12</v>
      </c>
      <c r="AB164" s="76">
        <v>0</v>
      </c>
      <c r="AC164" s="76">
        <v>0</v>
      </c>
      <c r="AD164" s="76">
        <v>12</v>
      </c>
      <c r="AE164" s="76">
        <v>60</v>
      </c>
      <c r="AF164" s="109">
        <v>1011</v>
      </c>
    </row>
    <row r="165" spans="1:32" hidden="1" outlineLevel="1" x14ac:dyDescent="0.3">
      <c r="A165" s="20" t="str">
        <f>IF('1'!$A$1=1,B165,C165)</f>
        <v>Loans</v>
      </c>
      <c r="B165" s="246" t="s">
        <v>1</v>
      </c>
      <c r="C165" s="346" t="s">
        <v>261</v>
      </c>
      <c r="D165" s="143">
        <v>17</v>
      </c>
      <c r="E165" s="121">
        <v>-2</v>
      </c>
      <c r="F165" s="121">
        <v>0</v>
      </c>
      <c r="G165" s="121">
        <v>0</v>
      </c>
      <c r="H165" s="121">
        <v>0</v>
      </c>
      <c r="I165" s="121">
        <v>0</v>
      </c>
      <c r="J165" s="121">
        <v>-2</v>
      </c>
      <c r="K165" s="143">
        <v>15</v>
      </c>
      <c r="L165" s="121">
        <v>-1</v>
      </c>
      <c r="M165" s="121">
        <v>0</v>
      </c>
      <c r="N165" s="121">
        <v>0</v>
      </c>
      <c r="O165" s="121">
        <v>0</v>
      </c>
      <c r="P165" s="121">
        <v>0</v>
      </c>
      <c r="Q165" s="121">
        <v>-1</v>
      </c>
      <c r="R165" s="143">
        <v>14</v>
      </c>
      <c r="S165" s="121">
        <v>0</v>
      </c>
      <c r="T165" s="121">
        <v>0</v>
      </c>
      <c r="U165" s="121">
        <v>0</v>
      </c>
      <c r="V165" s="121">
        <v>0</v>
      </c>
      <c r="W165" s="121">
        <v>0</v>
      </c>
      <c r="X165" s="121">
        <v>0</v>
      </c>
      <c r="Y165" s="143">
        <v>14</v>
      </c>
      <c r="Z165" s="121">
        <v>0</v>
      </c>
      <c r="AA165" s="121">
        <v>0</v>
      </c>
      <c r="AB165" s="121">
        <v>0</v>
      </c>
      <c r="AC165" s="121">
        <v>0</v>
      </c>
      <c r="AD165" s="121">
        <v>0</v>
      </c>
      <c r="AE165" s="121">
        <v>0</v>
      </c>
      <c r="AF165" s="143">
        <v>14</v>
      </c>
    </row>
    <row r="166" spans="1:32" ht="22.8" hidden="1" outlineLevel="1" x14ac:dyDescent="0.3">
      <c r="A166" s="20" t="str">
        <f>IF('1'!$A$1=1,B166,C166)</f>
        <v>Trade credits</v>
      </c>
      <c r="B166" s="246" t="s">
        <v>4</v>
      </c>
      <c r="C166" s="346" t="s">
        <v>262</v>
      </c>
      <c r="D166" s="143">
        <v>1469</v>
      </c>
      <c r="E166" s="121">
        <v>168</v>
      </c>
      <c r="F166" s="121">
        <v>-394</v>
      </c>
      <c r="G166" s="121">
        <v>-96</v>
      </c>
      <c r="H166" s="121">
        <v>0</v>
      </c>
      <c r="I166" s="121">
        <v>-298</v>
      </c>
      <c r="J166" s="121">
        <v>-226</v>
      </c>
      <c r="K166" s="143">
        <v>1243</v>
      </c>
      <c r="L166" s="121">
        <v>-73</v>
      </c>
      <c r="M166" s="121">
        <v>-2</v>
      </c>
      <c r="N166" s="121">
        <v>0</v>
      </c>
      <c r="O166" s="121">
        <v>0</v>
      </c>
      <c r="P166" s="121">
        <v>-2</v>
      </c>
      <c r="Q166" s="121">
        <v>-75</v>
      </c>
      <c r="R166" s="143">
        <v>1168</v>
      </c>
      <c r="S166" s="121">
        <v>-143</v>
      </c>
      <c r="T166" s="121">
        <v>-88</v>
      </c>
      <c r="U166" s="121">
        <v>-88</v>
      </c>
      <c r="V166" s="121">
        <v>0</v>
      </c>
      <c r="W166" s="121">
        <v>0</v>
      </c>
      <c r="X166" s="121">
        <v>-231</v>
      </c>
      <c r="Y166" s="143">
        <v>937</v>
      </c>
      <c r="Z166" s="121">
        <v>48</v>
      </c>
      <c r="AA166" s="121">
        <v>12</v>
      </c>
      <c r="AB166" s="121">
        <v>0</v>
      </c>
      <c r="AC166" s="121">
        <v>0</v>
      </c>
      <c r="AD166" s="121">
        <v>12</v>
      </c>
      <c r="AE166" s="121">
        <v>60</v>
      </c>
      <c r="AF166" s="143">
        <v>997</v>
      </c>
    </row>
    <row r="167" spans="1:32" hidden="1" outlineLevel="1" x14ac:dyDescent="0.3">
      <c r="A167" s="106" t="str">
        <f>IF('1'!$A$1=1,B167,C167)</f>
        <v>LIABILITIES</v>
      </c>
      <c r="B167" s="335" t="s">
        <v>18</v>
      </c>
      <c r="C167" s="343" t="s">
        <v>257</v>
      </c>
      <c r="D167" s="60"/>
      <c r="E167" s="103"/>
      <c r="F167" s="103"/>
      <c r="G167" s="103"/>
      <c r="H167" s="103"/>
      <c r="I167" s="103"/>
      <c r="J167" s="103"/>
      <c r="K167" s="60"/>
      <c r="L167" s="103"/>
      <c r="M167" s="103"/>
      <c r="N167" s="103"/>
      <c r="O167" s="103"/>
      <c r="P167" s="103"/>
      <c r="Q167" s="103"/>
      <c r="R167" s="60"/>
      <c r="S167" s="103"/>
      <c r="T167" s="103"/>
      <c r="U167" s="103"/>
      <c r="V167" s="103"/>
      <c r="W167" s="103"/>
      <c r="X167" s="103"/>
      <c r="Y167" s="60"/>
      <c r="Z167" s="103"/>
      <c r="AA167" s="103"/>
      <c r="AB167" s="103"/>
      <c r="AC167" s="103"/>
      <c r="AD167" s="103"/>
      <c r="AE167" s="103"/>
      <c r="AF167" s="60"/>
    </row>
    <row r="168" spans="1:32" hidden="1" outlineLevel="1" x14ac:dyDescent="0.3">
      <c r="A168" s="136" t="str">
        <f>IF('1'!$A$1=1,B168,C168)</f>
        <v>L Direct investment (L1 + L2)</v>
      </c>
      <c r="B168" s="337" t="s">
        <v>99</v>
      </c>
      <c r="C168" s="338" t="s">
        <v>258</v>
      </c>
      <c r="D168" s="60">
        <v>69926</v>
      </c>
      <c r="E168" s="137">
        <v>-611</v>
      </c>
      <c r="F168" s="137">
        <v>-8563</v>
      </c>
      <c r="G168" s="137">
        <v>-2481</v>
      </c>
      <c r="H168" s="137">
        <v>-958</v>
      </c>
      <c r="I168" s="137">
        <v>-5124</v>
      </c>
      <c r="J168" s="137">
        <v>-9174</v>
      </c>
      <c r="K168" s="60">
        <v>60752</v>
      </c>
      <c r="L168" s="137">
        <v>418</v>
      </c>
      <c r="M168" s="137">
        <v>-464</v>
      </c>
      <c r="N168" s="137">
        <v>-170</v>
      </c>
      <c r="O168" s="137">
        <v>-403</v>
      </c>
      <c r="P168" s="137">
        <v>109</v>
      </c>
      <c r="Q168" s="137">
        <v>-46</v>
      </c>
      <c r="R168" s="60">
        <v>60706</v>
      </c>
      <c r="S168" s="137">
        <v>232</v>
      </c>
      <c r="T168" s="137">
        <v>-7341</v>
      </c>
      <c r="U168" s="137">
        <v>-5761</v>
      </c>
      <c r="V168" s="137">
        <v>-1567</v>
      </c>
      <c r="W168" s="137">
        <v>-13</v>
      </c>
      <c r="X168" s="137">
        <v>-7109</v>
      </c>
      <c r="Y168" s="60">
        <v>53597</v>
      </c>
      <c r="Z168" s="137">
        <v>182</v>
      </c>
      <c r="AA168" s="137">
        <v>912</v>
      </c>
      <c r="AB168" s="137">
        <v>344</v>
      </c>
      <c r="AC168" s="137">
        <v>-769</v>
      </c>
      <c r="AD168" s="137">
        <v>1337</v>
      </c>
      <c r="AE168" s="137">
        <v>1094</v>
      </c>
      <c r="AF168" s="60">
        <v>54691</v>
      </c>
    </row>
    <row r="169" spans="1:32" hidden="1" outlineLevel="1" x14ac:dyDescent="0.3">
      <c r="A169" s="138" t="str">
        <f>IF('1'!$A$1=1,B169,C169)</f>
        <v xml:space="preserve">L1 Equity and investment fund shares </v>
      </c>
      <c r="B169" s="339" t="s">
        <v>100</v>
      </c>
      <c r="C169" s="340" t="s">
        <v>259</v>
      </c>
      <c r="D169" s="139">
        <v>47796</v>
      </c>
      <c r="E169" s="140">
        <v>244</v>
      </c>
      <c r="F169" s="140">
        <v>-7957</v>
      </c>
      <c r="G169" s="140">
        <v>-2217</v>
      </c>
      <c r="H169" s="140">
        <v>-958</v>
      </c>
      <c r="I169" s="140">
        <v>-4782</v>
      </c>
      <c r="J169" s="140">
        <v>-7713</v>
      </c>
      <c r="K169" s="139">
        <v>40083</v>
      </c>
      <c r="L169" s="140">
        <v>316</v>
      </c>
      <c r="M169" s="140">
        <v>-269</v>
      </c>
      <c r="N169" s="140">
        <v>0</v>
      </c>
      <c r="O169" s="140">
        <v>-403</v>
      </c>
      <c r="P169" s="140">
        <v>134</v>
      </c>
      <c r="Q169" s="140">
        <v>47</v>
      </c>
      <c r="R169" s="139">
        <v>40130</v>
      </c>
      <c r="S169" s="140">
        <v>-48</v>
      </c>
      <c r="T169" s="140">
        <v>-6742</v>
      </c>
      <c r="U169" s="140">
        <v>-5185</v>
      </c>
      <c r="V169" s="140">
        <v>-1567</v>
      </c>
      <c r="W169" s="140">
        <v>10</v>
      </c>
      <c r="X169" s="140">
        <v>-6790</v>
      </c>
      <c r="Y169" s="139">
        <v>33340</v>
      </c>
      <c r="Z169" s="140">
        <v>250</v>
      </c>
      <c r="AA169" s="140">
        <v>522</v>
      </c>
      <c r="AB169" s="140">
        <v>0</v>
      </c>
      <c r="AC169" s="140">
        <v>-769</v>
      </c>
      <c r="AD169" s="140">
        <v>1291</v>
      </c>
      <c r="AE169" s="140">
        <v>772</v>
      </c>
      <c r="AF169" s="139">
        <v>34112</v>
      </c>
    </row>
    <row r="170" spans="1:32" ht="22.8" hidden="1" outlineLevel="1" x14ac:dyDescent="0.3">
      <c r="A170" s="107" t="str">
        <f>IF('1'!$A$1=1,B170,C170)</f>
        <v>L1.1 Direct investor in direct investment enterprises</v>
      </c>
      <c r="B170" s="341" t="s">
        <v>72</v>
      </c>
      <c r="C170" s="342" t="s">
        <v>260</v>
      </c>
      <c r="D170" s="109">
        <v>47796</v>
      </c>
      <c r="E170" s="76">
        <v>244</v>
      </c>
      <c r="F170" s="76">
        <v>-7957</v>
      </c>
      <c r="G170" s="76">
        <v>-2217</v>
      </c>
      <c r="H170" s="76">
        <v>-958</v>
      </c>
      <c r="I170" s="76">
        <v>-4782</v>
      </c>
      <c r="J170" s="76">
        <v>-7713</v>
      </c>
      <c r="K170" s="109">
        <v>40083</v>
      </c>
      <c r="L170" s="76">
        <v>316</v>
      </c>
      <c r="M170" s="76">
        <v>-269</v>
      </c>
      <c r="N170" s="76">
        <v>0</v>
      </c>
      <c r="O170" s="76">
        <v>-403</v>
      </c>
      <c r="P170" s="76">
        <v>134</v>
      </c>
      <c r="Q170" s="76">
        <v>47</v>
      </c>
      <c r="R170" s="109">
        <v>40130</v>
      </c>
      <c r="S170" s="76">
        <v>-48</v>
      </c>
      <c r="T170" s="76">
        <v>-6742</v>
      </c>
      <c r="U170" s="76">
        <v>-5185</v>
      </c>
      <c r="V170" s="76">
        <v>-1567</v>
      </c>
      <c r="W170" s="76">
        <v>10</v>
      </c>
      <c r="X170" s="76">
        <v>-6790</v>
      </c>
      <c r="Y170" s="109">
        <v>33340</v>
      </c>
      <c r="Z170" s="76">
        <v>250</v>
      </c>
      <c r="AA170" s="76">
        <v>522</v>
      </c>
      <c r="AB170" s="76">
        <v>0</v>
      </c>
      <c r="AC170" s="76">
        <v>-769</v>
      </c>
      <c r="AD170" s="76">
        <v>1291</v>
      </c>
      <c r="AE170" s="76">
        <v>772</v>
      </c>
      <c r="AF170" s="109">
        <v>34112</v>
      </c>
    </row>
    <row r="171" spans="1:32" hidden="1" outlineLevel="1" x14ac:dyDescent="0.3">
      <c r="A171" s="141" t="str">
        <f>IF('1'!$A$1=1,B171,C171)</f>
        <v>L2 Debt instruments (L2.1 + L2.2 + L2.3) (2)</v>
      </c>
      <c r="B171" s="344" t="s">
        <v>380</v>
      </c>
      <c r="C171" s="340" t="s">
        <v>381</v>
      </c>
      <c r="D171" s="139">
        <v>22130</v>
      </c>
      <c r="E171" s="140">
        <v>-855</v>
      </c>
      <c r="F171" s="140">
        <v>-606</v>
      </c>
      <c r="G171" s="140">
        <v>-264</v>
      </c>
      <c r="H171" s="140">
        <v>0</v>
      </c>
      <c r="I171" s="140">
        <v>-342</v>
      </c>
      <c r="J171" s="140">
        <v>-1461</v>
      </c>
      <c r="K171" s="139">
        <v>20669</v>
      </c>
      <c r="L171" s="140">
        <v>102</v>
      </c>
      <c r="M171" s="140">
        <v>-195</v>
      </c>
      <c r="N171" s="140">
        <v>-170</v>
      </c>
      <c r="O171" s="140">
        <v>0</v>
      </c>
      <c r="P171" s="140">
        <v>-25</v>
      </c>
      <c r="Q171" s="140">
        <v>-93</v>
      </c>
      <c r="R171" s="139">
        <v>20576</v>
      </c>
      <c r="S171" s="140">
        <v>280</v>
      </c>
      <c r="T171" s="140">
        <v>-599</v>
      </c>
      <c r="U171" s="140">
        <v>-576</v>
      </c>
      <c r="V171" s="140">
        <v>0</v>
      </c>
      <c r="W171" s="140">
        <v>-23</v>
      </c>
      <c r="X171" s="140">
        <v>-319</v>
      </c>
      <c r="Y171" s="139">
        <v>20257</v>
      </c>
      <c r="Z171" s="140">
        <v>-68</v>
      </c>
      <c r="AA171" s="140">
        <v>390</v>
      </c>
      <c r="AB171" s="140">
        <v>344</v>
      </c>
      <c r="AC171" s="140">
        <v>0</v>
      </c>
      <c r="AD171" s="140">
        <v>46</v>
      </c>
      <c r="AE171" s="140">
        <v>322</v>
      </c>
      <c r="AF171" s="139">
        <v>20579</v>
      </c>
    </row>
    <row r="172" spans="1:32" ht="22.8" hidden="1" outlineLevel="1" x14ac:dyDescent="0.3">
      <c r="A172" s="107" t="str">
        <f>IF('1'!$A$1=1,B172,C172)</f>
        <v>L2.1 Direct investor in direct investment enterprises</v>
      </c>
      <c r="B172" s="341" t="s">
        <v>73</v>
      </c>
      <c r="C172" s="342" t="s">
        <v>229</v>
      </c>
      <c r="D172" s="109">
        <v>15736</v>
      </c>
      <c r="E172" s="76">
        <v>-828</v>
      </c>
      <c r="F172" s="76">
        <v>-573</v>
      </c>
      <c r="G172" s="76">
        <v>-238</v>
      </c>
      <c r="H172" s="76">
        <v>0</v>
      </c>
      <c r="I172" s="76">
        <v>-335</v>
      </c>
      <c r="J172" s="76">
        <v>-1401</v>
      </c>
      <c r="K172" s="109">
        <v>14335</v>
      </c>
      <c r="L172" s="76">
        <v>106</v>
      </c>
      <c r="M172" s="76">
        <v>-271</v>
      </c>
      <c r="N172" s="76">
        <v>-154</v>
      </c>
      <c r="O172" s="76">
        <v>0</v>
      </c>
      <c r="P172" s="76">
        <v>-117</v>
      </c>
      <c r="Q172" s="76">
        <v>-165</v>
      </c>
      <c r="R172" s="109">
        <v>14170</v>
      </c>
      <c r="S172" s="76">
        <v>271</v>
      </c>
      <c r="T172" s="76">
        <v>-546</v>
      </c>
      <c r="U172" s="76">
        <v>-496</v>
      </c>
      <c r="V172" s="76">
        <v>0</v>
      </c>
      <c r="W172" s="76">
        <v>-50</v>
      </c>
      <c r="X172" s="76">
        <v>-275</v>
      </c>
      <c r="Y172" s="109">
        <v>13895</v>
      </c>
      <c r="Z172" s="76">
        <v>61</v>
      </c>
      <c r="AA172" s="76">
        <v>204</v>
      </c>
      <c r="AB172" s="76">
        <v>273</v>
      </c>
      <c r="AC172" s="76">
        <v>0</v>
      </c>
      <c r="AD172" s="76">
        <v>-69</v>
      </c>
      <c r="AE172" s="76">
        <v>265</v>
      </c>
      <c r="AF172" s="109">
        <v>14160</v>
      </c>
    </row>
    <row r="173" spans="1:32" hidden="1" outlineLevel="1" x14ac:dyDescent="0.3">
      <c r="A173" s="142" t="str">
        <f>IF('1'!$A$1=1,B173,C173)</f>
        <v>Loans</v>
      </c>
      <c r="B173" s="345" t="s">
        <v>19</v>
      </c>
      <c r="C173" s="346" t="s">
        <v>261</v>
      </c>
      <c r="D173" s="143">
        <v>13191</v>
      </c>
      <c r="E173" s="121">
        <v>-686</v>
      </c>
      <c r="F173" s="121">
        <v>-189</v>
      </c>
      <c r="G173" s="121">
        <v>-75</v>
      </c>
      <c r="H173" s="121">
        <v>0</v>
      </c>
      <c r="I173" s="121">
        <v>-114</v>
      </c>
      <c r="J173" s="121">
        <v>-875</v>
      </c>
      <c r="K173" s="143">
        <v>12316</v>
      </c>
      <c r="L173" s="76">
        <v>110</v>
      </c>
      <c r="M173" s="121">
        <v>-291</v>
      </c>
      <c r="N173" s="121">
        <v>-154</v>
      </c>
      <c r="O173" s="121">
        <v>0</v>
      </c>
      <c r="P173" s="121">
        <v>-137</v>
      </c>
      <c r="Q173" s="121">
        <v>-181</v>
      </c>
      <c r="R173" s="143">
        <v>12135</v>
      </c>
      <c r="S173" s="76">
        <v>107</v>
      </c>
      <c r="T173" s="121">
        <v>-349</v>
      </c>
      <c r="U173" s="121">
        <v>-299</v>
      </c>
      <c r="V173" s="121">
        <v>0</v>
      </c>
      <c r="W173" s="121">
        <v>-50</v>
      </c>
      <c r="X173" s="121">
        <v>-242</v>
      </c>
      <c r="Y173" s="143">
        <v>11893</v>
      </c>
      <c r="Z173" s="76">
        <v>30</v>
      </c>
      <c r="AA173" s="121">
        <v>175</v>
      </c>
      <c r="AB173" s="121">
        <v>273</v>
      </c>
      <c r="AC173" s="121">
        <v>0</v>
      </c>
      <c r="AD173" s="121">
        <v>-98</v>
      </c>
      <c r="AE173" s="121">
        <v>205</v>
      </c>
      <c r="AF173" s="143">
        <v>12098</v>
      </c>
    </row>
    <row r="174" spans="1:32" ht="22.8" hidden="1" outlineLevel="1" x14ac:dyDescent="0.3">
      <c r="A174" s="142" t="str">
        <f>IF('1'!$A$1=1,B174,C174)</f>
        <v>Trade credits</v>
      </c>
      <c r="B174" s="345" t="s">
        <v>101</v>
      </c>
      <c r="C174" s="346" t="s">
        <v>262</v>
      </c>
      <c r="D174" s="143">
        <v>2545</v>
      </c>
      <c r="E174" s="121">
        <v>-142</v>
      </c>
      <c r="F174" s="121">
        <v>-384</v>
      </c>
      <c r="G174" s="121">
        <v>-163</v>
      </c>
      <c r="H174" s="121">
        <v>0</v>
      </c>
      <c r="I174" s="121">
        <v>-221</v>
      </c>
      <c r="J174" s="121">
        <v>-526</v>
      </c>
      <c r="K174" s="143">
        <v>2019</v>
      </c>
      <c r="L174" s="76">
        <v>-4</v>
      </c>
      <c r="M174" s="121">
        <v>20</v>
      </c>
      <c r="N174" s="121">
        <v>0</v>
      </c>
      <c r="O174" s="121">
        <v>0</v>
      </c>
      <c r="P174" s="121">
        <v>20</v>
      </c>
      <c r="Q174" s="121">
        <v>16</v>
      </c>
      <c r="R174" s="143">
        <v>2035</v>
      </c>
      <c r="S174" s="76">
        <v>164</v>
      </c>
      <c r="T174" s="121">
        <v>-197</v>
      </c>
      <c r="U174" s="121">
        <v>-197</v>
      </c>
      <c r="V174" s="121">
        <v>0</v>
      </c>
      <c r="W174" s="121">
        <v>0</v>
      </c>
      <c r="X174" s="121">
        <v>-33</v>
      </c>
      <c r="Y174" s="143">
        <v>2002</v>
      </c>
      <c r="Z174" s="76">
        <v>31</v>
      </c>
      <c r="AA174" s="121">
        <v>29</v>
      </c>
      <c r="AB174" s="121">
        <v>0</v>
      </c>
      <c r="AC174" s="121">
        <v>0</v>
      </c>
      <c r="AD174" s="121">
        <v>29</v>
      </c>
      <c r="AE174" s="121">
        <v>60</v>
      </c>
      <c r="AF174" s="143">
        <v>2062</v>
      </c>
    </row>
    <row r="175" spans="1:32" ht="22.8" hidden="1" outlineLevel="1" x14ac:dyDescent="0.3">
      <c r="A175" s="107" t="str">
        <f>IF('1'!$A$1=1,B175,C175)</f>
        <v>L2.2 Direct investment enterprises in direct investor (reverse investment)</v>
      </c>
      <c r="B175" s="341" t="s">
        <v>102</v>
      </c>
      <c r="C175" s="342" t="s">
        <v>230</v>
      </c>
      <c r="D175" s="109">
        <v>175</v>
      </c>
      <c r="E175" s="76">
        <v>3</v>
      </c>
      <c r="F175" s="76">
        <v>3</v>
      </c>
      <c r="G175" s="121">
        <v>-1</v>
      </c>
      <c r="H175" s="121">
        <v>0</v>
      </c>
      <c r="I175" s="121">
        <v>4</v>
      </c>
      <c r="J175" s="76">
        <v>6</v>
      </c>
      <c r="K175" s="109">
        <v>181</v>
      </c>
      <c r="L175" s="76">
        <v>5</v>
      </c>
      <c r="M175" s="76">
        <v>0</v>
      </c>
      <c r="N175" s="76">
        <v>0</v>
      </c>
      <c r="O175" s="76">
        <v>0</v>
      </c>
      <c r="P175" s="76">
        <v>0</v>
      </c>
      <c r="Q175" s="76">
        <v>5</v>
      </c>
      <c r="R175" s="109">
        <v>186</v>
      </c>
      <c r="S175" s="76">
        <v>0</v>
      </c>
      <c r="T175" s="76">
        <v>-5</v>
      </c>
      <c r="U175" s="76">
        <v>-5</v>
      </c>
      <c r="V175" s="76">
        <v>0</v>
      </c>
      <c r="W175" s="76">
        <v>0</v>
      </c>
      <c r="X175" s="76">
        <v>-5</v>
      </c>
      <c r="Y175" s="109">
        <v>181</v>
      </c>
      <c r="Z175" s="76">
        <v>0</v>
      </c>
      <c r="AA175" s="76">
        <v>4</v>
      </c>
      <c r="AB175" s="76">
        <v>4</v>
      </c>
      <c r="AC175" s="76">
        <v>0</v>
      </c>
      <c r="AD175" s="76">
        <v>0</v>
      </c>
      <c r="AE175" s="76">
        <v>4</v>
      </c>
      <c r="AF175" s="109">
        <v>185</v>
      </c>
    </row>
    <row r="176" spans="1:32" ht="22.8" hidden="1" outlineLevel="1" x14ac:dyDescent="0.3">
      <c r="A176" s="107" t="str">
        <f>IF('1'!$A$1=1,B176,C176)</f>
        <v>L2.3 Between fellow enterprises (2)</v>
      </c>
      <c r="B176" s="341" t="s">
        <v>382</v>
      </c>
      <c r="C176" s="342" t="s">
        <v>383</v>
      </c>
      <c r="D176" s="109">
        <v>6219</v>
      </c>
      <c r="E176" s="76">
        <v>-30</v>
      </c>
      <c r="F176" s="76">
        <v>-36</v>
      </c>
      <c r="G176" s="76">
        <v>-25</v>
      </c>
      <c r="H176" s="76">
        <v>0</v>
      </c>
      <c r="I176" s="76">
        <v>-11</v>
      </c>
      <c r="J176" s="76">
        <v>-66</v>
      </c>
      <c r="K176" s="109">
        <v>6153</v>
      </c>
      <c r="L176" s="76">
        <v>-9</v>
      </c>
      <c r="M176" s="76">
        <v>76</v>
      </c>
      <c r="N176" s="76">
        <v>-16</v>
      </c>
      <c r="O176" s="76">
        <v>0</v>
      </c>
      <c r="P176" s="76">
        <v>92</v>
      </c>
      <c r="Q176" s="76">
        <v>67</v>
      </c>
      <c r="R176" s="109">
        <v>6220</v>
      </c>
      <c r="S176" s="76">
        <v>9</v>
      </c>
      <c r="T176" s="76">
        <v>-48</v>
      </c>
      <c r="U176" s="76">
        <v>-75</v>
      </c>
      <c r="V176" s="76">
        <v>0</v>
      </c>
      <c r="W176" s="76">
        <v>27</v>
      </c>
      <c r="X176" s="76">
        <v>-39</v>
      </c>
      <c r="Y176" s="109">
        <v>6181</v>
      </c>
      <c r="Z176" s="76">
        <v>-129</v>
      </c>
      <c r="AA176" s="76">
        <v>182</v>
      </c>
      <c r="AB176" s="76">
        <v>67</v>
      </c>
      <c r="AC176" s="76">
        <v>0</v>
      </c>
      <c r="AD176" s="76">
        <v>115</v>
      </c>
      <c r="AE176" s="76">
        <v>53</v>
      </c>
      <c r="AF176" s="109">
        <v>6234</v>
      </c>
    </row>
    <row r="177" spans="1:32" ht="22.8" hidden="1" outlineLevel="1" x14ac:dyDescent="0.3">
      <c r="A177" s="190" t="str">
        <f>IF('1'!$A$1=1,B177,C177)</f>
        <v xml:space="preserve">if ultimate controlling parent is resident
</v>
      </c>
      <c r="B177" s="348" t="s">
        <v>122</v>
      </c>
      <c r="C177" s="244" t="s">
        <v>174</v>
      </c>
      <c r="D177" s="143">
        <v>2519</v>
      </c>
      <c r="E177" s="121">
        <v>-69</v>
      </c>
      <c r="F177" s="121">
        <v>8</v>
      </c>
      <c r="G177" s="121">
        <v>-8</v>
      </c>
      <c r="H177" s="121">
        <v>0</v>
      </c>
      <c r="I177" s="121">
        <v>16</v>
      </c>
      <c r="J177" s="121">
        <v>-61</v>
      </c>
      <c r="K177" s="143">
        <v>2458</v>
      </c>
      <c r="L177" s="76">
        <v>19</v>
      </c>
      <c r="M177" s="121">
        <v>-26</v>
      </c>
      <c r="N177" s="121">
        <v>-5</v>
      </c>
      <c r="O177" s="121">
        <v>0</v>
      </c>
      <c r="P177" s="121">
        <v>-21</v>
      </c>
      <c r="Q177" s="121">
        <v>-7</v>
      </c>
      <c r="R177" s="143">
        <v>2451</v>
      </c>
      <c r="S177" s="76">
        <v>-81</v>
      </c>
      <c r="T177" s="121">
        <v>194</v>
      </c>
      <c r="U177" s="121">
        <v>-24</v>
      </c>
      <c r="V177" s="121">
        <v>0</v>
      </c>
      <c r="W177" s="121">
        <v>218</v>
      </c>
      <c r="X177" s="121">
        <v>113</v>
      </c>
      <c r="Y177" s="143">
        <v>2564</v>
      </c>
      <c r="Z177" s="76">
        <v>-184</v>
      </c>
      <c r="AA177" s="121">
        <v>128</v>
      </c>
      <c r="AB177" s="121">
        <v>22</v>
      </c>
      <c r="AC177" s="121">
        <v>0</v>
      </c>
      <c r="AD177" s="121">
        <v>106</v>
      </c>
      <c r="AE177" s="121">
        <v>-56</v>
      </c>
      <c r="AF177" s="143">
        <v>2508</v>
      </c>
    </row>
    <row r="178" spans="1:32" ht="22.8" hidden="1" outlineLevel="1" x14ac:dyDescent="0.3">
      <c r="A178" s="190" t="str">
        <f>IF('1'!$A$1=1,B178,C178)</f>
        <v>if ultimate controlling parent is nonresident</v>
      </c>
      <c r="B178" s="348" t="s">
        <v>120</v>
      </c>
      <c r="C178" s="246" t="s">
        <v>184</v>
      </c>
      <c r="D178" s="143">
        <v>3239</v>
      </c>
      <c r="E178" s="121">
        <v>38</v>
      </c>
      <c r="F178" s="121">
        <v>-20</v>
      </c>
      <c r="G178" s="121">
        <v>-15</v>
      </c>
      <c r="H178" s="121">
        <v>0</v>
      </c>
      <c r="I178" s="121">
        <v>-5</v>
      </c>
      <c r="J178" s="121">
        <v>18</v>
      </c>
      <c r="K178" s="143">
        <v>3257</v>
      </c>
      <c r="L178" s="76">
        <v>-32</v>
      </c>
      <c r="M178" s="121">
        <v>115</v>
      </c>
      <c r="N178" s="121">
        <v>-10</v>
      </c>
      <c r="O178" s="121">
        <v>0</v>
      </c>
      <c r="P178" s="121">
        <v>125</v>
      </c>
      <c r="Q178" s="121">
        <v>83</v>
      </c>
      <c r="R178" s="143">
        <v>3340</v>
      </c>
      <c r="S178" s="76">
        <v>87</v>
      </c>
      <c r="T178" s="121">
        <v>-12</v>
      </c>
      <c r="U178" s="121">
        <v>-29</v>
      </c>
      <c r="V178" s="121">
        <v>0</v>
      </c>
      <c r="W178" s="121">
        <v>17</v>
      </c>
      <c r="X178" s="121">
        <v>75</v>
      </c>
      <c r="Y178" s="143">
        <v>3415</v>
      </c>
      <c r="Z178" s="76">
        <v>44</v>
      </c>
      <c r="AA178" s="121">
        <v>41</v>
      </c>
      <c r="AB178" s="121">
        <v>26</v>
      </c>
      <c r="AC178" s="121">
        <v>0</v>
      </c>
      <c r="AD178" s="121">
        <v>15</v>
      </c>
      <c r="AE178" s="121">
        <v>85</v>
      </c>
      <c r="AF178" s="143">
        <v>3500</v>
      </c>
    </row>
    <row r="179" spans="1:32" ht="22.8" hidden="1" outlineLevel="1" x14ac:dyDescent="0.3">
      <c r="A179" s="192" t="str">
        <f>IF('1'!$A$1=1,B179,C179)</f>
        <v>if ultimate controlling parent is unknown</v>
      </c>
      <c r="B179" s="349" t="s">
        <v>121</v>
      </c>
      <c r="C179" s="248" t="s">
        <v>185</v>
      </c>
      <c r="D179" s="168">
        <v>461</v>
      </c>
      <c r="E179" s="193">
        <v>1</v>
      </c>
      <c r="F179" s="193">
        <v>-24</v>
      </c>
      <c r="G179" s="193">
        <v>-2</v>
      </c>
      <c r="H179" s="193">
        <v>0</v>
      </c>
      <c r="I179" s="193">
        <v>-22</v>
      </c>
      <c r="J179" s="193">
        <v>-23</v>
      </c>
      <c r="K179" s="168">
        <v>438</v>
      </c>
      <c r="L179" s="105">
        <v>4</v>
      </c>
      <c r="M179" s="193">
        <v>-13</v>
      </c>
      <c r="N179" s="193">
        <v>-1</v>
      </c>
      <c r="O179" s="193">
        <v>0</v>
      </c>
      <c r="P179" s="193">
        <v>-12</v>
      </c>
      <c r="Q179" s="193">
        <v>-9</v>
      </c>
      <c r="R179" s="168">
        <v>429</v>
      </c>
      <c r="S179" s="105">
        <v>3</v>
      </c>
      <c r="T179" s="193">
        <v>-230</v>
      </c>
      <c r="U179" s="193">
        <v>-22</v>
      </c>
      <c r="V179" s="193">
        <v>0</v>
      </c>
      <c r="W179" s="193">
        <v>-208</v>
      </c>
      <c r="X179" s="193">
        <v>-227</v>
      </c>
      <c r="Y179" s="168">
        <v>202</v>
      </c>
      <c r="Z179" s="105">
        <v>11</v>
      </c>
      <c r="AA179" s="193">
        <v>13</v>
      </c>
      <c r="AB179" s="193">
        <v>19</v>
      </c>
      <c r="AC179" s="193">
        <v>0</v>
      </c>
      <c r="AD179" s="193">
        <v>-6</v>
      </c>
      <c r="AE179" s="193">
        <v>24</v>
      </c>
      <c r="AF179" s="168">
        <v>226</v>
      </c>
    </row>
    <row r="180" spans="1:32" hidden="1" outlineLevel="1" collapsed="1" x14ac:dyDescent="0.3">
      <c r="A180" s="99" t="str">
        <f>IF('1'!$A$1=1,B180,C180)</f>
        <v>2023*</v>
      </c>
      <c r="B180" s="306" t="s">
        <v>146</v>
      </c>
      <c r="C180" s="306" t="s">
        <v>146</v>
      </c>
      <c r="D180" s="104">
        <v>44926</v>
      </c>
      <c r="E180" s="113">
        <v>3</v>
      </c>
      <c r="F180" s="113">
        <v>4</v>
      </c>
      <c r="G180" s="113">
        <v>5</v>
      </c>
      <c r="H180" s="113">
        <v>6</v>
      </c>
      <c r="I180" s="113">
        <v>7</v>
      </c>
      <c r="J180" s="108">
        <v>8</v>
      </c>
      <c r="K180" s="194">
        <v>45016</v>
      </c>
      <c r="L180" s="113">
        <v>3</v>
      </c>
      <c r="M180" s="113">
        <v>4</v>
      </c>
      <c r="N180" s="113">
        <v>5</v>
      </c>
      <c r="O180" s="113">
        <v>6</v>
      </c>
      <c r="P180" s="113">
        <v>7</v>
      </c>
      <c r="Q180" s="113">
        <v>8</v>
      </c>
      <c r="R180" s="104">
        <v>45107</v>
      </c>
      <c r="S180" s="113">
        <v>3</v>
      </c>
      <c r="T180" s="113">
        <v>4</v>
      </c>
      <c r="U180" s="113">
        <v>5</v>
      </c>
      <c r="V180" s="113">
        <v>6</v>
      </c>
      <c r="W180" s="113">
        <v>7</v>
      </c>
      <c r="X180" s="113">
        <v>8</v>
      </c>
      <c r="Y180" s="104">
        <v>45199</v>
      </c>
      <c r="Z180" s="113">
        <v>3</v>
      </c>
      <c r="AA180" s="113">
        <v>4</v>
      </c>
      <c r="AB180" s="113">
        <v>5</v>
      </c>
      <c r="AC180" s="113">
        <v>6</v>
      </c>
      <c r="AD180" s="113">
        <v>7</v>
      </c>
      <c r="AE180" s="113">
        <v>8</v>
      </c>
      <c r="AF180" s="104">
        <v>45291</v>
      </c>
    </row>
    <row r="181" spans="1:32" hidden="1" outlineLevel="1" x14ac:dyDescent="0.3">
      <c r="A181" s="191" t="str">
        <f>IF('1'!$A$1=1,B181,C181)</f>
        <v>ASSETS</v>
      </c>
      <c r="B181" s="347" t="s">
        <v>95</v>
      </c>
      <c r="C181" s="336" t="s">
        <v>254</v>
      </c>
      <c r="D181" s="134"/>
      <c r="E181" s="103"/>
      <c r="F181" s="103"/>
      <c r="G181" s="103"/>
      <c r="H181" s="103"/>
      <c r="I181" s="103"/>
      <c r="J181" s="103"/>
      <c r="K181" s="134"/>
      <c r="L181" s="135"/>
      <c r="M181" s="135"/>
      <c r="N181" s="135"/>
      <c r="O181" s="135"/>
      <c r="P181" s="135"/>
      <c r="Q181" s="135"/>
      <c r="R181" s="134"/>
      <c r="S181" s="135"/>
      <c r="T181" s="135"/>
      <c r="U181" s="135"/>
      <c r="V181" s="135"/>
      <c r="W181" s="135"/>
      <c r="X181" s="135"/>
      <c r="Y181" s="134"/>
      <c r="Z181" s="135"/>
      <c r="AA181" s="135"/>
      <c r="AB181" s="135"/>
      <c r="AC181" s="135"/>
      <c r="AD181" s="135"/>
      <c r="AE181" s="135"/>
      <c r="AF181" s="134"/>
    </row>
    <row r="182" spans="1:32" hidden="1" outlineLevel="1" x14ac:dyDescent="0.3">
      <c r="A182" s="136" t="str">
        <f>IF('1'!$A$1=1,B182,C182)</f>
        <v>A Direct investment (A1 + A2)</v>
      </c>
      <c r="B182" s="337" t="s">
        <v>96</v>
      </c>
      <c r="C182" s="338" t="s">
        <v>255</v>
      </c>
      <c r="D182" s="60">
        <v>2837</v>
      </c>
      <c r="E182" s="137">
        <v>169</v>
      </c>
      <c r="F182" s="137">
        <v>227</v>
      </c>
      <c r="G182" s="137">
        <v>0</v>
      </c>
      <c r="H182" s="137">
        <v>1</v>
      </c>
      <c r="I182" s="137">
        <v>226</v>
      </c>
      <c r="J182" s="137">
        <v>396</v>
      </c>
      <c r="K182" s="60">
        <v>3233</v>
      </c>
      <c r="L182" s="137">
        <v>-23</v>
      </c>
      <c r="M182" s="137">
        <v>6</v>
      </c>
      <c r="N182" s="137">
        <v>0</v>
      </c>
      <c r="O182" s="137">
        <v>-1</v>
      </c>
      <c r="P182" s="137">
        <v>7</v>
      </c>
      <c r="Q182" s="137">
        <v>-17</v>
      </c>
      <c r="R182" s="60">
        <v>3216</v>
      </c>
      <c r="S182" s="137">
        <v>-14</v>
      </c>
      <c r="T182" s="137">
        <v>-3</v>
      </c>
      <c r="U182" s="137">
        <v>0</v>
      </c>
      <c r="V182" s="137">
        <v>-1</v>
      </c>
      <c r="W182" s="137">
        <v>-2</v>
      </c>
      <c r="X182" s="137">
        <v>-17</v>
      </c>
      <c r="Y182" s="60">
        <v>3199</v>
      </c>
      <c r="Z182" s="137">
        <v>-3</v>
      </c>
      <c r="AA182" s="137">
        <v>-45</v>
      </c>
      <c r="AB182" s="137">
        <v>-114</v>
      </c>
      <c r="AC182" s="137">
        <v>1</v>
      </c>
      <c r="AD182" s="137">
        <v>68</v>
      </c>
      <c r="AE182" s="137">
        <v>-48</v>
      </c>
      <c r="AF182" s="60">
        <v>3151</v>
      </c>
    </row>
    <row r="183" spans="1:32" hidden="1" outlineLevel="1" x14ac:dyDescent="0.3">
      <c r="A183" s="138" t="str">
        <f>IF('1'!$A$1=1,B183,C183)</f>
        <v>A1 Equity and investment fund shares</v>
      </c>
      <c r="B183" s="339" t="s">
        <v>97</v>
      </c>
      <c r="C183" s="340" t="s">
        <v>213</v>
      </c>
      <c r="D183" s="139">
        <v>1680</v>
      </c>
      <c r="E183" s="140">
        <v>42</v>
      </c>
      <c r="F183" s="140">
        <v>15</v>
      </c>
      <c r="G183" s="140">
        <v>0</v>
      </c>
      <c r="H183" s="140">
        <v>1</v>
      </c>
      <c r="I183" s="140">
        <v>14</v>
      </c>
      <c r="J183" s="140">
        <v>57</v>
      </c>
      <c r="K183" s="139">
        <v>1737</v>
      </c>
      <c r="L183" s="140">
        <v>12</v>
      </c>
      <c r="M183" s="140">
        <v>-1</v>
      </c>
      <c r="N183" s="140">
        <v>0</v>
      </c>
      <c r="O183" s="140">
        <v>-1</v>
      </c>
      <c r="P183" s="140">
        <v>0</v>
      </c>
      <c r="Q183" s="140">
        <v>11</v>
      </c>
      <c r="R183" s="139">
        <v>1748</v>
      </c>
      <c r="S183" s="140">
        <v>10</v>
      </c>
      <c r="T183" s="140">
        <v>2</v>
      </c>
      <c r="U183" s="140">
        <v>0</v>
      </c>
      <c r="V183" s="140">
        <v>-1</v>
      </c>
      <c r="W183" s="140">
        <v>3</v>
      </c>
      <c r="X183" s="140">
        <v>12</v>
      </c>
      <c r="Y183" s="139">
        <v>1760</v>
      </c>
      <c r="Z183" s="140">
        <v>0</v>
      </c>
      <c r="AA183" s="140">
        <v>-72</v>
      </c>
      <c r="AB183" s="140">
        <v>-64</v>
      </c>
      <c r="AC183" s="140">
        <v>1</v>
      </c>
      <c r="AD183" s="140">
        <v>-9</v>
      </c>
      <c r="AE183" s="140">
        <v>-72</v>
      </c>
      <c r="AF183" s="139">
        <v>1688</v>
      </c>
    </row>
    <row r="184" spans="1:32" ht="22.8" hidden="1" outlineLevel="1" x14ac:dyDescent="0.3">
      <c r="A184" s="107" t="str">
        <f>IF('1'!$A$1=1,B184,C184)</f>
        <v>A1.1 Direct investor in direct investment enterprises</v>
      </c>
      <c r="B184" s="341" t="s">
        <v>60</v>
      </c>
      <c r="C184" s="342" t="s">
        <v>223</v>
      </c>
      <c r="D184" s="109">
        <v>1680</v>
      </c>
      <c r="E184" s="76">
        <v>42</v>
      </c>
      <c r="F184" s="76">
        <v>15</v>
      </c>
      <c r="G184" s="76">
        <v>0</v>
      </c>
      <c r="H184" s="76">
        <v>1</v>
      </c>
      <c r="I184" s="76">
        <v>14</v>
      </c>
      <c r="J184" s="76">
        <v>57</v>
      </c>
      <c r="K184" s="109">
        <v>1737</v>
      </c>
      <c r="L184" s="76">
        <v>12</v>
      </c>
      <c r="M184" s="76">
        <v>-1</v>
      </c>
      <c r="N184" s="76">
        <v>0</v>
      </c>
      <c r="O184" s="76">
        <v>-1</v>
      </c>
      <c r="P184" s="76">
        <v>0</v>
      </c>
      <c r="Q184" s="76">
        <v>11</v>
      </c>
      <c r="R184" s="109">
        <v>1748</v>
      </c>
      <c r="S184" s="76">
        <v>10</v>
      </c>
      <c r="T184" s="76">
        <v>2</v>
      </c>
      <c r="U184" s="76">
        <v>0</v>
      </c>
      <c r="V184" s="76">
        <v>-1</v>
      </c>
      <c r="W184" s="76">
        <v>3</v>
      </c>
      <c r="X184" s="76">
        <v>12</v>
      </c>
      <c r="Y184" s="109">
        <v>1760</v>
      </c>
      <c r="Z184" s="76">
        <v>0</v>
      </c>
      <c r="AA184" s="76">
        <v>-72</v>
      </c>
      <c r="AB184" s="76">
        <v>-64</v>
      </c>
      <c r="AC184" s="76">
        <v>1</v>
      </c>
      <c r="AD184" s="76">
        <v>-9</v>
      </c>
      <c r="AE184" s="76">
        <v>-72</v>
      </c>
      <c r="AF184" s="109">
        <v>1688</v>
      </c>
    </row>
    <row r="185" spans="1:32" hidden="1" outlineLevel="1" x14ac:dyDescent="0.3">
      <c r="A185" s="138" t="str">
        <f>IF('1'!$A$1=1,B185,C185)</f>
        <v>A2 Debt instruments (A2.1 + A2.2)</v>
      </c>
      <c r="B185" s="339" t="s">
        <v>61</v>
      </c>
      <c r="C185" s="340" t="s">
        <v>256</v>
      </c>
      <c r="D185" s="139">
        <v>1157</v>
      </c>
      <c r="E185" s="140">
        <v>127</v>
      </c>
      <c r="F185" s="140">
        <v>212</v>
      </c>
      <c r="G185" s="140">
        <v>0</v>
      </c>
      <c r="H185" s="140">
        <v>0</v>
      </c>
      <c r="I185" s="140">
        <v>212</v>
      </c>
      <c r="J185" s="140">
        <v>339</v>
      </c>
      <c r="K185" s="139">
        <v>1496</v>
      </c>
      <c r="L185" s="140">
        <v>-35</v>
      </c>
      <c r="M185" s="140">
        <v>7</v>
      </c>
      <c r="N185" s="140">
        <v>0</v>
      </c>
      <c r="O185" s="140">
        <v>0</v>
      </c>
      <c r="P185" s="140">
        <v>7</v>
      </c>
      <c r="Q185" s="140">
        <v>-28</v>
      </c>
      <c r="R185" s="139">
        <v>1468</v>
      </c>
      <c r="S185" s="140">
        <v>-24</v>
      </c>
      <c r="T185" s="140">
        <v>-5</v>
      </c>
      <c r="U185" s="140">
        <v>0</v>
      </c>
      <c r="V185" s="140">
        <v>0</v>
      </c>
      <c r="W185" s="140">
        <v>-5</v>
      </c>
      <c r="X185" s="140">
        <v>-29</v>
      </c>
      <c r="Y185" s="139">
        <v>1439</v>
      </c>
      <c r="Z185" s="140">
        <v>-3</v>
      </c>
      <c r="AA185" s="140">
        <v>27</v>
      </c>
      <c r="AB185" s="140">
        <v>-50</v>
      </c>
      <c r="AC185" s="140">
        <v>0</v>
      </c>
      <c r="AD185" s="140">
        <v>77</v>
      </c>
      <c r="AE185" s="140">
        <v>24</v>
      </c>
      <c r="AF185" s="139">
        <v>1463</v>
      </c>
    </row>
    <row r="186" spans="1:32" ht="22.8" hidden="1" outlineLevel="1" x14ac:dyDescent="0.3">
      <c r="A186" s="107" t="str">
        <f>IF('1'!$A$1=1,B186,C186)</f>
        <v>A2.1 Direct investor in direct investment enterprises</v>
      </c>
      <c r="B186" s="341" t="s">
        <v>62</v>
      </c>
      <c r="C186" s="342" t="s">
        <v>225</v>
      </c>
      <c r="D186" s="109">
        <v>146</v>
      </c>
      <c r="E186" s="76">
        <v>0</v>
      </c>
      <c r="F186" s="76">
        <v>0</v>
      </c>
      <c r="G186" s="76">
        <v>0</v>
      </c>
      <c r="H186" s="76">
        <v>0</v>
      </c>
      <c r="I186" s="76">
        <v>0</v>
      </c>
      <c r="J186" s="76">
        <v>0</v>
      </c>
      <c r="K186" s="109">
        <v>146</v>
      </c>
      <c r="L186" s="76">
        <v>0</v>
      </c>
      <c r="M186" s="76">
        <v>0</v>
      </c>
      <c r="N186" s="76">
        <v>0</v>
      </c>
      <c r="O186" s="76">
        <v>0</v>
      </c>
      <c r="P186" s="76">
        <v>0</v>
      </c>
      <c r="Q186" s="76">
        <v>0</v>
      </c>
      <c r="R186" s="109">
        <v>146</v>
      </c>
      <c r="S186" s="76">
        <v>0</v>
      </c>
      <c r="T186" s="76">
        <v>0</v>
      </c>
      <c r="U186" s="76">
        <v>0</v>
      </c>
      <c r="V186" s="76">
        <v>0</v>
      </c>
      <c r="W186" s="76">
        <v>0</v>
      </c>
      <c r="X186" s="76">
        <v>0</v>
      </c>
      <c r="Y186" s="109">
        <v>146</v>
      </c>
      <c r="Z186" s="76">
        <v>0</v>
      </c>
      <c r="AA186" s="76">
        <v>0</v>
      </c>
      <c r="AB186" s="76">
        <v>0</v>
      </c>
      <c r="AC186" s="76">
        <v>0</v>
      </c>
      <c r="AD186" s="76">
        <v>0</v>
      </c>
      <c r="AE186" s="76">
        <v>0</v>
      </c>
      <c r="AF186" s="109">
        <v>146</v>
      </c>
    </row>
    <row r="187" spans="1:32" ht="22.8" hidden="1" outlineLevel="1" x14ac:dyDescent="0.3">
      <c r="A187" s="107" t="str">
        <f>IF('1'!$A$1=1,B187,C187)</f>
        <v>A2.2 Direct investment enterprises in direct investor (reverse investment)</v>
      </c>
      <c r="B187" s="341" t="s">
        <v>111</v>
      </c>
      <c r="C187" s="342" t="s">
        <v>226</v>
      </c>
      <c r="D187" s="109">
        <v>1011</v>
      </c>
      <c r="E187" s="76">
        <v>127</v>
      </c>
      <c r="F187" s="76">
        <v>212</v>
      </c>
      <c r="G187" s="76">
        <v>0</v>
      </c>
      <c r="H187" s="76">
        <v>0</v>
      </c>
      <c r="I187" s="76">
        <v>212</v>
      </c>
      <c r="J187" s="76">
        <v>339</v>
      </c>
      <c r="K187" s="109">
        <v>1350</v>
      </c>
      <c r="L187" s="76">
        <v>-35</v>
      </c>
      <c r="M187" s="76">
        <v>7</v>
      </c>
      <c r="N187" s="76">
        <v>0</v>
      </c>
      <c r="O187" s="76">
        <v>0</v>
      </c>
      <c r="P187" s="76">
        <v>7</v>
      </c>
      <c r="Q187" s="76">
        <v>-28</v>
      </c>
      <c r="R187" s="109">
        <v>1322</v>
      </c>
      <c r="S187" s="76">
        <v>-24</v>
      </c>
      <c r="T187" s="76">
        <v>-5</v>
      </c>
      <c r="U187" s="76">
        <v>0</v>
      </c>
      <c r="V187" s="76">
        <v>0</v>
      </c>
      <c r="W187" s="76">
        <v>-5</v>
      </c>
      <c r="X187" s="76">
        <v>-29</v>
      </c>
      <c r="Y187" s="109">
        <v>1293</v>
      </c>
      <c r="Z187" s="76">
        <v>-3</v>
      </c>
      <c r="AA187" s="76">
        <v>27</v>
      </c>
      <c r="AB187" s="76">
        <v>-50</v>
      </c>
      <c r="AC187" s="76">
        <v>0</v>
      </c>
      <c r="AD187" s="76">
        <v>77</v>
      </c>
      <c r="AE187" s="76">
        <v>24</v>
      </c>
      <c r="AF187" s="109">
        <v>1317</v>
      </c>
    </row>
    <row r="188" spans="1:32" hidden="1" outlineLevel="1" x14ac:dyDescent="0.3">
      <c r="A188" s="20" t="str">
        <f>IF('1'!$A$1=1,B188,C188)</f>
        <v>Loans</v>
      </c>
      <c r="B188" s="246" t="s">
        <v>1</v>
      </c>
      <c r="C188" s="346" t="s">
        <v>261</v>
      </c>
      <c r="D188" s="143">
        <v>14</v>
      </c>
      <c r="E188" s="121">
        <v>0</v>
      </c>
      <c r="F188" s="121">
        <v>0</v>
      </c>
      <c r="G188" s="121">
        <v>0</v>
      </c>
      <c r="H188" s="121">
        <v>0</v>
      </c>
      <c r="I188" s="121">
        <v>0</v>
      </c>
      <c r="J188" s="121">
        <v>0</v>
      </c>
      <c r="K188" s="143">
        <v>14</v>
      </c>
      <c r="L188" s="121">
        <v>0</v>
      </c>
      <c r="M188" s="121">
        <v>0</v>
      </c>
      <c r="N188" s="121">
        <v>0</v>
      </c>
      <c r="O188" s="121">
        <v>0</v>
      </c>
      <c r="P188" s="121">
        <v>0</v>
      </c>
      <c r="Q188" s="121">
        <v>0</v>
      </c>
      <c r="R188" s="143">
        <v>14</v>
      </c>
      <c r="S188" s="121">
        <v>0</v>
      </c>
      <c r="T188" s="121">
        <v>0</v>
      </c>
      <c r="U188" s="121">
        <v>0</v>
      </c>
      <c r="V188" s="121">
        <v>0</v>
      </c>
      <c r="W188" s="121">
        <v>0</v>
      </c>
      <c r="X188" s="121">
        <v>0</v>
      </c>
      <c r="Y188" s="143">
        <v>14</v>
      </c>
      <c r="Z188" s="121">
        <v>0</v>
      </c>
      <c r="AA188" s="121">
        <v>0</v>
      </c>
      <c r="AB188" s="121">
        <v>0</v>
      </c>
      <c r="AC188" s="121">
        <v>0</v>
      </c>
      <c r="AD188" s="121">
        <v>0</v>
      </c>
      <c r="AE188" s="121">
        <v>0</v>
      </c>
      <c r="AF188" s="143">
        <v>14</v>
      </c>
    </row>
    <row r="189" spans="1:32" ht="22.8" hidden="1" outlineLevel="1" x14ac:dyDescent="0.3">
      <c r="A189" s="20" t="str">
        <f>IF('1'!$A$1=1,B189,C189)</f>
        <v>Trade credits</v>
      </c>
      <c r="B189" s="246" t="s">
        <v>4</v>
      </c>
      <c r="C189" s="346" t="s">
        <v>262</v>
      </c>
      <c r="D189" s="143">
        <v>997</v>
      </c>
      <c r="E189" s="121">
        <v>127</v>
      </c>
      <c r="F189" s="121">
        <v>212</v>
      </c>
      <c r="G189" s="121">
        <v>0</v>
      </c>
      <c r="H189" s="121">
        <v>0</v>
      </c>
      <c r="I189" s="121">
        <v>212</v>
      </c>
      <c r="J189" s="121">
        <v>339</v>
      </c>
      <c r="K189" s="143">
        <v>1336</v>
      </c>
      <c r="L189" s="121">
        <v>-35</v>
      </c>
      <c r="M189" s="121">
        <v>7</v>
      </c>
      <c r="N189" s="121">
        <v>0</v>
      </c>
      <c r="O189" s="121">
        <v>0</v>
      </c>
      <c r="P189" s="121">
        <v>7</v>
      </c>
      <c r="Q189" s="121">
        <v>-28</v>
      </c>
      <c r="R189" s="143">
        <v>1308</v>
      </c>
      <c r="S189" s="121">
        <v>-24</v>
      </c>
      <c r="T189" s="121">
        <v>-5</v>
      </c>
      <c r="U189" s="121">
        <v>0</v>
      </c>
      <c r="V189" s="121">
        <v>0</v>
      </c>
      <c r="W189" s="121">
        <v>-5</v>
      </c>
      <c r="X189" s="121">
        <v>-29</v>
      </c>
      <c r="Y189" s="143">
        <v>1279</v>
      </c>
      <c r="Z189" s="121">
        <v>-3</v>
      </c>
      <c r="AA189" s="121">
        <v>27</v>
      </c>
      <c r="AB189" s="121">
        <v>-50</v>
      </c>
      <c r="AC189" s="121">
        <v>0</v>
      </c>
      <c r="AD189" s="121">
        <v>77</v>
      </c>
      <c r="AE189" s="121">
        <v>24</v>
      </c>
      <c r="AF189" s="143">
        <v>1303</v>
      </c>
    </row>
    <row r="190" spans="1:32" hidden="1" outlineLevel="1" x14ac:dyDescent="0.3">
      <c r="A190" s="106" t="str">
        <f>IF('1'!$A$1=1,B190,C190)</f>
        <v>LIABILITIES</v>
      </c>
      <c r="B190" s="335" t="s">
        <v>18</v>
      </c>
      <c r="C190" s="343" t="s">
        <v>257</v>
      </c>
      <c r="D190" s="60"/>
      <c r="E190" s="103"/>
      <c r="F190" s="103"/>
      <c r="G190" s="103"/>
      <c r="H190" s="103"/>
      <c r="I190" s="103"/>
      <c r="J190" s="103"/>
      <c r="K190" s="60"/>
      <c r="L190" s="103"/>
      <c r="M190" s="103"/>
      <c r="N190" s="103"/>
      <c r="O190" s="103"/>
      <c r="P190" s="103"/>
      <c r="Q190" s="103"/>
      <c r="R190" s="60"/>
      <c r="S190" s="103"/>
      <c r="T190" s="103"/>
      <c r="U190" s="103"/>
      <c r="V190" s="103"/>
      <c r="W190" s="103"/>
      <c r="X190" s="103"/>
      <c r="Y190" s="60"/>
      <c r="Z190" s="103"/>
      <c r="AA190" s="103"/>
      <c r="AB190" s="103"/>
      <c r="AC190" s="103"/>
      <c r="AD190" s="103"/>
      <c r="AE190" s="103"/>
      <c r="AF190" s="60"/>
    </row>
    <row r="191" spans="1:32" hidden="1" outlineLevel="1" x14ac:dyDescent="0.3">
      <c r="A191" s="136" t="str">
        <f>IF('1'!$A$1=1,B191,C191)</f>
        <v>L Direct investment (L1 + L2)</v>
      </c>
      <c r="B191" s="337" t="s">
        <v>99</v>
      </c>
      <c r="C191" s="338" t="s">
        <v>258</v>
      </c>
      <c r="D191" s="60">
        <v>54691</v>
      </c>
      <c r="E191" s="137">
        <v>1314</v>
      </c>
      <c r="F191" s="137">
        <v>470</v>
      </c>
      <c r="G191" s="137">
        <v>88</v>
      </c>
      <c r="H191" s="137">
        <v>-47</v>
      </c>
      <c r="I191" s="137">
        <v>429</v>
      </c>
      <c r="J191" s="137">
        <v>1784</v>
      </c>
      <c r="K191" s="60">
        <v>56475</v>
      </c>
      <c r="L191" s="137">
        <v>1281</v>
      </c>
      <c r="M191" s="137">
        <v>-92</v>
      </c>
      <c r="N191" s="137">
        <v>16</v>
      </c>
      <c r="O191" s="137">
        <v>-58</v>
      </c>
      <c r="P191" s="137">
        <v>-50</v>
      </c>
      <c r="Q191" s="137">
        <v>1189</v>
      </c>
      <c r="R191" s="60">
        <v>57664</v>
      </c>
      <c r="S191" s="137">
        <v>1626</v>
      </c>
      <c r="T191" s="137">
        <v>-367</v>
      </c>
      <c r="U191" s="137">
        <v>-186</v>
      </c>
      <c r="V191" s="137">
        <v>148</v>
      </c>
      <c r="W191" s="137">
        <v>-329</v>
      </c>
      <c r="X191" s="137">
        <v>1259</v>
      </c>
      <c r="Y191" s="60">
        <v>58923</v>
      </c>
      <c r="Z191" s="137">
        <v>351</v>
      </c>
      <c r="AA191" s="137">
        <v>-287</v>
      </c>
      <c r="AB191" s="137">
        <v>-910</v>
      </c>
      <c r="AC191" s="137">
        <v>-475</v>
      </c>
      <c r="AD191" s="137">
        <v>1098</v>
      </c>
      <c r="AE191" s="137">
        <v>64</v>
      </c>
      <c r="AF191" s="60">
        <v>58987</v>
      </c>
    </row>
    <row r="192" spans="1:32" hidden="1" outlineLevel="1" x14ac:dyDescent="0.3">
      <c r="A192" s="138" t="str">
        <f>IF('1'!$A$1=1,B192,C192)</f>
        <v xml:space="preserve">L1 Equity and investment fund shares </v>
      </c>
      <c r="B192" s="339" t="s">
        <v>100</v>
      </c>
      <c r="C192" s="340" t="s">
        <v>259</v>
      </c>
      <c r="D192" s="139">
        <v>34112</v>
      </c>
      <c r="E192" s="140">
        <v>1243</v>
      </c>
      <c r="F192" s="140">
        <v>368</v>
      </c>
      <c r="G192" s="140">
        <v>0</v>
      </c>
      <c r="H192" s="140">
        <v>-47</v>
      </c>
      <c r="I192" s="140">
        <v>415</v>
      </c>
      <c r="J192" s="140">
        <v>1611</v>
      </c>
      <c r="K192" s="139">
        <v>35723</v>
      </c>
      <c r="L192" s="140">
        <v>1040</v>
      </c>
      <c r="M192" s="140">
        <v>-134</v>
      </c>
      <c r="N192" s="140">
        <v>0</v>
      </c>
      <c r="O192" s="140">
        <v>-58</v>
      </c>
      <c r="P192" s="140">
        <v>-76</v>
      </c>
      <c r="Q192" s="140">
        <v>906</v>
      </c>
      <c r="R192" s="139">
        <v>36629</v>
      </c>
      <c r="S192" s="140">
        <v>1522</v>
      </c>
      <c r="T192" s="140">
        <v>-45</v>
      </c>
      <c r="U192" s="140">
        <v>0</v>
      </c>
      <c r="V192" s="140">
        <v>148</v>
      </c>
      <c r="W192" s="140">
        <v>-193</v>
      </c>
      <c r="X192" s="140">
        <v>1477</v>
      </c>
      <c r="Y192" s="139">
        <v>38106</v>
      </c>
      <c r="Z192" s="140">
        <v>244</v>
      </c>
      <c r="AA192" s="140">
        <v>-535</v>
      </c>
      <c r="AB192" s="140">
        <v>-1242</v>
      </c>
      <c r="AC192" s="140">
        <v>-475</v>
      </c>
      <c r="AD192" s="140">
        <v>1182</v>
      </c>
      <c r="AE192" s="140">
        <v>-291</v>
      </c>
      <c r="AF192" s="139">
        <v>37815</v>
      </c>
    </row>
    <row r="193" spans="1:32" ht="22.8" hidden="1" outlineLevel="1" x14ac:dyDescent="0.3">
      <c r="A193" s="107" t="str">
        <f>IF('1'!$A$1=1,B193,C193)</f>
        <v>L1.1 Direct investor in direct investment enterprises</v>
      </c>
      <c r="B193" s="341" t="s">
        <v>72</v>
      </c>
      <c r="C193" s="342" t="s">
        <v>260</v>
      </c>
      <c r="D193" s="109">
        <v>34112</v>
      </c>
      <c r="E193" s="76">
        <v>1243</v>
      </c>
      <c r="F193" s="76">
        <v>368</v>
      </c>
      <c r="G193" s="76">
        <v>0</v>
      </c>
      <c r="H193" s="76">
        <v>-47</v>
      </c>
      <c r="I193" s="76">
        <v>415</v>
      </c>
      <c r="J193" s="76">
        <v>1611</v>
      </c>
      <c r="K193" s="109">
        <v>35723</v>
      </c>
      <c r="L193" s="76">
        <v>1040</v>
      </c>
      <c r="M193" s="76">
        <v>-134</v>
      </c>
      <c r="N193" s="76">
        <v>0</v>
      </c>
      <c r="O193" s="76">
        <v>-58</v>
      </c>
      <c r="P193" s="76">
        <v>-76</v>
      </c>
      <c r="Q193" s="76">
        <v>906</v>
      </c>
      <c r="R193" s="109">
        <v>36629</v>
      </c>
      <c r="S193" s="76">
        <v>1522</v>
      </c>
      <c r="T193" s="76">
        <v>-45</v>
      </c>
      <c r="U193" s="76">
        <v>0</v>
      </c>
      <c r="V193" s="76">
        <v>148</v>
      </c>
      <c r="W193" s="76">
        <v>-193</v>
      </c>
      <c r="X193" s="76">
        <v>1477</v>
      </c>
      <c r="Y193" s="109">
        <v>38106</v>
      </c>
      <c r="Z193" s="76">
        <v>244</v>
      </c>
      <c r="AA193" s="76">
        <v>-535</v>
      </c>
      <c r="AB193" s="76">
        <v>-1242</v>
      </c>
      <c r="AC193" s="76">
        <v>-475</v>
      </c>
      <c r="AD193" s="76">
        <v>1182</v>
      </c>
      <c r="AE193" s="76">
        <v>-291</v>
      </c>
      <c r="AF193" s="109">
        <v>37815</v>
      </c>
    </row>
    <row r="194" spans="1:32" hidden="1" outlineLevel="1" x14ac:dyDescent="0.3">
      <c r="A194" s="141" t="str">
        <f>IF('1'!$A$1=1,B194,C194)</f>
        <v>L2 Debt instruments (L2.1 + L2.2 + L2.3) (2)</v>
      </c>
      <c r="B194" s="344" t="s">
        <v>380</v>
      </c>
      <c r="C194" s="340" t="s">
        <v>381</v>
      </c>
      <c r="D194" s="139">
        <v>20579</v>
      </c>
      <c r="E194" s="140">
        <v>71</v>
      </c>
      <c r="F194" s="140">
        <v>102</v>
      </c>
      <c r="G194" s="140">
        <v>88</v>
      </c>
      <c r="H194" s="140">
        <v>0</v>
      </c>
      <c r="I194" s="140">
        <v>14</v>
      </c>
      <c r="J194" s="140">
        <v>173</v>
      </c>
      <c r="K194" s="139">
        <v>20752</v>
      </c>
      <c r="L194" s="140">
        <v>241</v>
      </c>
      <c r="M194" s="140">
        <v>42</v>
      </c>
      <c r="N194" s="140">
        <v>16</v>
      </c>
      <c r="O194" s="140">
        <v>0</v>
      </c>
      <c r="P194" s="140">
        <v>26</v>
      </c>
      <c r="Q194" s="140">
        <v>283</v>
      </c>
      <c r="R194" s="139">
        <v>21035</v>
      </c>
      <c r="S194" s="140">
        <v>104</v>
      </c>
      <c r="T194" s="140">
        <v>-322</v>
      </c>
      <c r="U194" s="140">
        <v>-186</v>
      </c>
      <c r="V194" s="140">
        <v>0</v>
      </c>
      <c r="W194" s="140">
        <v>-136</v>
      </c>
      <c r="X194" s="140">
        <v>-218</v>
      </c>
      <c r="Y194" s="139">
        <v>20817</v>
      </c>
      <c r="Z194" s="140">
        <v>107</v>
      </c>
      <c r="AA194" s="140">
        <v>248</v>
      </c>
      <c r="AB194" s="140">
        <v>332</v>
      </c>
      <c r="AC194" s="140">
        <v>0</v>
      </c>
      <c r="AD194" s="140">
        <v>-84</v>
      </c>
      <c r="AE194" s="140">
        <v>355</v>
      </c>
      <c r="AF194" s="139">
        <v>21172</v>
      </c>
    </row>
    <row r="195" spans="1:32" ht="22.8" hidden="1" outlineLevel="1" x14ac:dyDescent="0.3">
      <c r="A195" s="107" t="str">
        <f>IF('1'!$A$1=1,B195,C195)</f>
        <v>L2.1 Direct investor in direct investment enterprises</v>
      </c>
      <c r="B195" s="341" t="s">
        <v>73</v>
      </c>
      <c r="C195" s="342" t="s">
        <v>229</v>
      </c>
      <c r="D195" s="109">
        <v>14160</v>
      </c>
      <c r="E195" s="76">
        <v>34</v>
      </c>
      <c r="F195" s="76">
        <v>64</v>
      </c>
      <c r="G195" s="76">
        <v>68</v>
      </c>
      <c r="H195" s="76">
        <v>0</v>
      </c>
      <c r="I195" s="76">
        <v>-4</v>
      </c>
      <c r="J195" s="76">
        <v>98</v>
      </c>
      <c r="K195" s="109">
        <v>14258</v>
      </c>
      <c r="L195" s="76">
        <v>153</v>
      </c>
      <c r="M195" s="76">
        <v>131</v>
      </c>
      <c r="N195" s="76">
        <v>5</v>
      </c>
      <c r="O195" s="76">
        <v>0</v>
      </c>
      <c r="P195" s="76">
        <v>126</v>
      </c>
      <c r="Q195" s="76">
        <v>284</v>
      </c>
      <c r="R195" s="109">
        <v>14542</v>
      </c>
      <c r="S195" s="76">
        <v>43</v>
      </c>
      <c r="T195" s="76">
        <v>-276</v>
      </c>
      <c r="U195" s="76">
        <v>-143</v>
      </c>
      <c r="V195" s="76">
        <v>0</v>
      </c>
      <c r="W195" s="76">
        <v>-133</v>
      </c>
      <c r="X195" s="76">
        <v>-233</v>
      </c>
      <c r="Y195" s="109">
        <v>14309</v>
      </c>
      <c r="Z195" s="76">
        <v>96</v>
      </c>
      <c r="AA195" s="76">
        <v>496</v>
      </c>
      <c r="AB195" s="76">
        <v>251</v>
      </c>
      <c r="AC195" s="76">
        <v>0</v>
      </c>
      <c r="AD195" s="76">
        <v>245</v>
      </c>
      <c r="AE195" s="76">
        <v>592</v>
      </c>
      <c r="AF195" s="109">
        <v>14901</v>
      </c>
    </row>
    <row r="196" spans="1:32" hidden="1" outlineLevel="1" x14ac:dyDescent="0.3">
      <c r="A196" s="142" t="str">
        <f>IF('1'!$A$1=1,B196,C196)</f>
        <v>Loans</v>
      </c>
      <c r="B196" s="345" t="s">
        <v>19</v>
      </c>
      <c r="C196" s="346" t="s">
        <v>261</v>
      </c>
      <c r="D196" s="143">
        <v>12098</v>
      </c>
      <c r="E196" s="121">
        <v>35</v>
      </c>
      <c r="F196" s="121">
        <v>21</v>
      </c>
      <c r="G196" s="121">
        <v>68</v>
      </c>
      <c r="H196" s="121">
        <v>0</v>
      </c>
      <c r="I196" s="121">
        <v>-47</v>
      </c>
      <c r="J196" s="121">
        <v>56</v>
      </c>
      <c r="K196" s="143">
        <v>12154</v>
      </c>
      <c r="L196" s="76">
        <v>124</v>
      </c>
      <c r="M196" s="121">
        <v>133</v>
      </c>
      <c r="N196" s="121">
        <v>5</v>
      </c>
      <c r="O196" s="121">
        <v>0</v>
      </c>
      <c r="P196" s="121">
        <v>128</v>
      </c>
      <c r="Q196" s="121">
        <v>257</v>
      </c>
      <c r="R196" s="143">
        <v>12411</v>
      </c>
      <c r="S196" s="76">
        <v>48</v>
      </c>
      <c r="T196" s="121">
        <v>-270</v>
      </c>
      <c r="U196" s="121">
        <v>-143</v>
      </c>
      <c r="V196" s="121">
        <v>0</v>
      </c>
      <c r="W196" s="121">
        <v>-127</v>
      </c>
      <c r="X196" s="121">
        <v>-222</v>
      </c>
      <c r="Y196" s="143">
        <v>12189</v>
      </c>
      <c r="Z196" s="76">
        <v>184</v>
      </c>
      <c r="AA196" s="121">
        <v>436</v>
      </c>
      <c r="AB196" s="121">
        <v>244</v>
      </c>
      <c r="AC196" s="121">
        <v>0</v>
      </c>
      <c r="AD196" s="121">
        <v>192</v>
      </c>
      <c r="AE196" s="121">
        <v>620</v>
      </c>
      <c r="AF196" s="143">
        <v>12809</v>
      </c>
    </row>
    <row r="197" spans="1:32" ht="22.8" hidden="1" outlineLevel="1" x14ac:dyDescent="0.3">
      <c r="A197" s="142" t="str">
        <f>IF('1'!$A$1=1,B197,C197)</f>
        <v>Trade credits</v>
      </c>
      <c r="B197" s="345" t="s">
        <v>101</v>
      </c>
      <c r="C197" s="346" t="s">
        <v>262</v>
      </c>
      <c r="D197" s="143">
        <v>2062</v>
      </c>
      <c r="E197" s="121">
        <v>-1</v>
      </c>
      <c r="F197" s="121">
        <v>43</v>
      </c>
      <c r="G197" s="121">
        <v>0</v>
      </c>
      <c r="H197" s="121">
        <v>0</v>
      </c>
      <c r="I197" s="121">
        <v>43</v>
      </c>
      <c r="J197" s="121">
        <v>42</v>
      </c>
      <c r="K197" s="143">
        <v>2104</v>
      </c>
      <c r="L197" s="76">
        <v>29</v>
      </c>
      <c r="M197" s="121">
        <v>-2</v>
      </c>
      <c r="N197" s="121">
        <v>0</v>
      </c>
      <c r="O197" s="121">
        <v>0</v>
      </c>
      <c r="P197" s="121">
        <v>-2</v>
      </c>
      <c r="Q197" s="121">
        <v>27</v>
      </c>
      <c r="R197" s="143">
        <v>2131</v>
      </c>
      <c r="S197" s="76">
        <v>-5</v>
      </c>
      <c r="T197" s="121">
        <v>-6</v>
      </c>
      <c r="U197" s="121">
        <v>0</v>
      </c>
      <c r="V197" s="121">
        <v>0</v>
      </c>
      <c r="W197" s="121">
        <v>-6</v>
      </c>
      <c r="X197" s="121">
        <v>-11</v>
      </c>
      <c r="Y197" s="143">
        <v>2120</v>
      </c>
      <c r="Z197" s="76">
        <v>-88</v>
      </c>
      <c r="AA197" s="121">
        <v>60</v>
      </c>
      <c r="AB197" s="121">
        <v>7</v>
      </c>
      <c r="AC197" s="121">
        <v>0</v>
      </c>
      <c r="AD197" s="121">
        <v>53</v>
      </c>
      <c r="AE197" s="121">
        <v>-28</v>
      </c>
      <c r="AF197" s="143">
        <v>2092</v>
      </c>
    </row>
    <row r="198" spans="1:32" ht="22.8" hidden="1" outlineLevel="1" x14ac:dyDescent="0.3">
      <c r="A198" s="107" t="str">
        <f>IF('1'!$A$1=1,B198,C198)</f>
        <v>L2.2 Direct investment enterprises in direct investor (reverse investment)</v>
      </c>
      <c r="B198" s="341" t="s">
        <v>102</v>
      </c>
      <c r="C198" s="342" t="s">
        <v>230</v>
      </c>
      <c r="D198" s="109">
        <v>185</v>
      </c>
      <c r="E198" s="76">
        <v>0</v>
      </c>
      <c r="F198" s="76">
        <v>2</v>
      </c>
      <c r="G198" s="121">
        <v>2</v>
      </c>
      <c r="H198" s="121">
        <v>0</v>
      </c>
      <c r="I198" s="121">
        <v>0</v>
      </c>
      <c r="J198" s="76">
        <v>2</v>
      </c>
      <c r="K198" s="109">
        <v>187</v>
      </c>
      <c r="L198" s="76">
        <v>2</v>
      </c>
      <c r="M198" s="76">
        <v>0</v>
      </c>
      <c r="N198" s="76">
        <v>0</v>
      </c>
      <c r="O198" s="76">
        <v>0</v>
      </c>
      <c r="P198" s="76">
        <v>0</v>
      </c>
      <c r="Q198" s="76">
        <v>2</v>
      </c>
      <c r="R198" s="109">
        <v>189</v>
      </c>
      <c r="S198" s="76">
        <v>1</v>
      </c>
      <c r="T198" s="76">
        <v>-3</v>
      </c>
      <c r="U198" s="76">
        <v>-3</v>
      </c>
      <c r="V198" s="76">
        <v>0</v>
      </c>
      <c r="W198" s="76">
        <v>0</v>
      </c>
      <c r="X198" s="76">
        <v>-2</v>
      </c>
      <c r="Y198" s="109">
        <v>187</v>
      </c>
      <c r="Z198" s="76">
        <v>1</v>
      </c>
      <c r="AA198" s="76">
        <v>4</v>
      </c>
      <c r="AB198" s="76">
        <v>4</v>
      </c>
      <c r="AC198" s="76">
        <v>0</v>
      </c>
      <c r="AD198" s="76">
        <v>0</v>
      </c>
      <c r="AE198" s="76">
        <v>5</v>
      </c>
      <c r="AF198" s="109">
        <v>192</v>
      </c>
    </row>
    <row r="199" spans="1:32" hidden="1" outlineLevel="1" x14ac:dyDescent="0.3">
      <c r="A199" s="107" t="str">
        <f>IF('1'!$A$1=1,B199,C199)</f>
        <v xml:space="preserve">L2.3 Between fellow enterprises </v>
      </c>
      <c r="B199" s="341" t="s">
        <v>123</v>
      </c>
      <c r="C199" s="342" t="s">
        <v>231</v>
      </c>
      <c r="D199" s="109">
        <v>6234</v>
      </c>
      <c r="E199" s="76">
        <v>37</v>
      </c>
      <c r="F199" s="76">
        <v>36</v>
      </c>
      <c r="G199" s="76">
        <v>18</v>
      </c>
      <c r="H199" s="76">
        <v>0</v>
      </c>
      <c r="I199" s="76">
        <v>18</v>
      </c>
      <c r="J199" s="76">
        <v>73</v>
      </c>
      <c r="K199" s="109">
        <v>6307</v>
      </c>
      <c r="L199" s="76">
        <v>86</v>
      </c>
      <c r="M199" s="76">
        <v>-89</v>
      </c>
      <c r="N199" s="76">
        <v>11</v>
      </c>
      <c r="O199" s="76">
        <v>0</v>
      </c>
      <c r="P199" s="76">
        <v>-100</v>
      </c>
      <c r="Q199" s="76">
        <v>-3</v>
      </c>
      <c r="R199" s="109">
        <v>6304</v>
      </c>
      <c r="S199" s="76">
        <v>60</v>
      </c>
      <c r="T199" s="76">
        <v>-43</v>
      </c>
      <c r="U199" s="76">
        <v>-40</v>
      </c>
      <c r="V199" s="76">
        <v>0</v>
      </c>
      <c r="W199" s="76">
        <v>-3</v>
      </c>
      <c r="X199" s="76">
        <v>17</v>
      </c>
      <c r="Y199" s="109">
        <v>6321</v>
      </c>
      <c r="Z199" s="76">
        <v>10</v>
      </c>
      <c r="AA199" s="76">
        <v>-252</v>
      </c>
      <c r="AB199" s="76">
        <v>77</v>
      </c>
      <c r="AC199" s="76">
        <v>0</v>
      </c>
      <c r="AD199" s="76">
        <v>-329</v>
      </c>
      <c r="AE199" s="76">
        <v>-242</v>
      </c>
      <c r="AF199" s="109">
        <v>6079</v>
      </c>
    </row>
    <row r="200" spans="1:32" ht="22.8" hidden="1" outlineLevel="1" x14ac:dyDescent="0.3">
      <c r="A200" s="190" t="str">
        <f>IF('1'!$A$1=1,B200,C200)</f>
        <v xml:space="preserve">if ultimate controlling parent is resident
</v>
      </c>
      <c r="B200" s="348" t="s">
        <v>122</v>
      </c>
      <c r="C200" s="244" t="s">
        <v>174</v>
      </c>
      <c r="D200" s="143">
        <v>2508</v>
      </c>
      <c r="E200" s="121">
        <v>6</v>
      </c>
      <c r="F200" s="121">
        <v>28</v>
      </c>
      <c r="G200" s="121">
        <v>4</v>
      </c>
      <c r="H200" s="121">
        <v>0</v>
      </c>
      <c r="I200" s="121">
        <v>24</v>
      </c>
      <c r="J200" s="121">
        <v>34</v>
      </c>
      <c r="K200" s="143">
        <v>2542</v>
      </c>
      <c r="L200" s="76">
        <v>27</v>
      </c>
      <c r="M200" s="121">
        <v>-75</v>
      </c>
      <c r="N200" s="121">
        <v>4</v>
      </c>
      <c r="O200" s="121">
        <v>0</v>
      </c>
      <c r="P200" s="121">
        <v>-79</v>
      </c>
      <c r="Q200" s="121">
        <v>-48</v>
      </c>
      <c r="R200" s="143">
        <v>2494</v>
      </c>
      <c r="S200" s="76">
        <v>22</v>
      </c>
      <c r="T200" s="121">
        <v>-15</v>
      </c>
      <c r="U200" s="121">
        <v>-15</v>
      </c>
      <c r="V200" s="121">
        <v>0</v>
      </c>
      <c r="W200" s="121">
        <v>0</v>
      </c>
      <c r="X200" s="121">
        <v>7</v>
      </c>
      <c r="Y200" s="143">
        <v>2501</v>
      </c>
      <c r="Z200" s="76">
        <v>-37</v>
      </c>
      <c r="AA200" s="121">
        <v>63</v>
      </c>
      <c r="AB200" s="121">
        <v>32</v>
      </c>
      <c r="AC200" s="121">
        <v>0</v>
      </c>
      <c r="AD200" s="121">
        <v>31</v>
      </c>
      <c r="AE200" s="121">
        <v>26</v>
      </c>
      <c r="AF200" s="143">
        <v>2527</v>
      </c>
    </row>
    <row r="201" spans="1:32" ht="22.8" hidden="1" outlineLevel="1" x14ac:dyDescent="0.3">
      <c r="A201" s="190" t="str">
        <f>IF('1'!$A$1=1,B201,C201)</f>
        <v>if ultimate controlling parent is nonresident</v>
      </c>
      <c r="B201" s="348" t="s">
        <v>120</v>
      </c>
      <c r="C201" s="246" t="s">
        <v>184</v>
      </c>
      <c r="D201" s="143">
        <v>3500</v>
      </c>
      <c r="E201" s="121">
        <v>26</v>
      </c>
      <c r="F201" s="121">
        <v>0</v>
      </c>
      <c r="G201" s="121">
        <v>13</v>
      </c>
      <c r="H201" s="121">
        <v>0</v>
      </c>
      <c r="I201" s="121">
        <v>-13</v>
      </c>
      <c r="J201" s="121">
        <v>26</v>
      </c>
      <c r="K201" s="143">
        <v>3526</v>
      </c>
      <c r="L201" s="76">
        <v>49</v>
      </c>
      <c r="M201" s="121">
        <v>-11</v>
      </c>
      <c r="N201" s="121">
        <v>6</v>
      </c>
      <c r="O201" s="121">
        <v>0</v>
      </c>
      <c r="P201" s="121">
        <v>-17</v>
      </c>
      <c r="Q201" s="121">
        <v>38</v>
      </c>
      <c r="R201" s="143">
        <v>3564</v>
      </c>
      <c r="S201" s="76">
        <v>32</v>
      </c>
      <c r="T201" s="121">
        <v>-24</v>
      </c>
      <c r="U201" s="121">
        <v>-21</v>
      </c>
      <c r="V201" s="121">
        <v>0</v>
      </c>
      <c r="W201" s="121">
        <v>-3</v>
      </c>
      <c r="X201" s="121">
        <v>8</v>
      </c>
      <c r="Y201" s="143">
        <v>3572</v>
      </c>
      <c r="Z201" s="76">
        <v>39</v>
      </c>
      <c r="AA201" s="121">
        <v>-348</v>
      </c>
      <c r="AB201" s="121">
        <v>41</v>
      </c>
      <c r="AC201" s="121">
        <v>0</v>
      </c>
      <c r="AD201" s="121">
        <v>-389</v>
      </c>
      <c r="AE201" s="121">
        <v>-309</v>
      </c>
      <c r="AF201" s="143">
        <v>3263</v>
      </c>
    </row>
    <row r="202" spans="1:32" ht="22.8" hidden="1" outlineLevel="1" x14ac:dyDescent="0.3">
      <c r="A202" s="192" t="str">
        <f>IF('1'!$A$1=1,B202,C202)</f>
        <v>if ultimate controlling parent is unknown</v>
      </c>
      <c r="B202" s="349" t="s">
        <v>121</v>
      </c>
      <c r="C202" s="248" t="s">
        <v>185</v>
      </c>
      <c r="D202" s="168">
        <v>226</v>
      </c>
      <c r="E202" s="193">
        <v>5</v>
      </c>
      <c r="F202" s="193">
        <v>8</v>
      </c>
      <c r="G202" s="193">
        <v>1</v>
      </c>
      <c r="H202" s="193">
        <v>0</v>
      </c>
      <c r="I202" s="193">
        <v>7</v>
      </c>
      <c r="J202" s="193">
        <v>13</v>
      </c>
      <c r="K202" s="168">
        <v>239</v>
      </c>
      <c r="L202" s="105">
        <v>10</v>
      </c>
      <c r="M202" s="193">
        <v>-3</v>
      </c>
      <c r="N202" s="193">
        <v>1</v>
      </c>
      <c r="O202" s="193">
        <v>0</v>
      </c>
      <c r="P202" s="193">
        <v>-4</v>
      </c>
      <c r="Q202" s="193">
        <v>7</v>
      </c>
      <c r="R202" s="168">
        <v>246</v>
      </c>
      <c r="S202" s="105">
        <v>6</v>
      </c>
      <c r="T202" s="193">
        <v>-4</v>
      </c>
      <c r="U202" s="193">
        <v>-4</v>
      </c>
      <c r="V202" s="193">
        <v>0</v>
      </c>
      <c r="W202" s="193">
        <v>0</v>
      </c>
      <c r="X202" s="193">
        <v>2</v>
      </c>
      <c r="Y202" s="168">
        <v>248</v>
      </c>
      <c r="Z202" s="105">
        <v>8</v>
      </c>
      <c r="AA202" s="193">
        <v>33</v>
      </c>
      <c r="AB202" s="193">
        <v>4</v>
      </c>
      <c r="AC202" s="193">
        <v>0</v>
      </c>
      <c r="AD202" s="193">
        <v>29</v>
      </c>
      <c r="AE202" s="193">
        <v>41</v>
      </c>
      <c r="AF202" s="168">
        <v>289</v>
      </c>
    </row>
    <row r="203" spans="1:32" collapsed="1" x14ac:dyDescent="0.3">
      <c r="A203" s="99" t="str">
        <f>IF('1'!$A$1=1,B203,C203)</f>
        <v>2024*</v>
      </c>
      <c r="B203" s="306" t="s">
        <v>424</v>
      </c>
      <c r="C203" s="306" t="s">
        <v>424</v>
      </c>
      <c r="D203" s="104">
        <v>45291</v>
      </c>
      <c r="E203" s="100">
        <v>3</v>
      </c>
      <c r="F203" s="100">
        <v>4</v>
      </c>
      <c r="G203" s="100">
        <v>5</v>
      </c>
      <c r="H203" s="100">
        <v>6</v>
      </c>
      <c r="I203" s="100">
        <v>7</v>
      </c>
      <c r="J203" s="113">
        <v>8</v>
      </c>
      <c r="K203" s="104">
        <v>45382</v>
      </c>
      <c r="L203" s="100">
        <v>3</v>
      </c>
      <c r="M203" s="100">
        <v>4</v>
      </c>
      <c r="N203" s="100">
        <v>5</v>
      </c>
      <c r="O203" s="100">
        <v>6</v>
      </c>
      <c r="P203" s="100">
        <v>7</v>
      </c>
      <c r="Q203" s="113">
        <v>8</v>
      </c>
      <c r="R203" s="104">
        <v>45473</v>
      </c>
      <c r="S203" s="100">
        <v>3</v>
      </c>
      <c r="T203" s="100">
        <v>4</v>
      </c>
      <c r="U203" s="100">
        <v>5</v>
      </c>
      <c r="V203" s="100">
        <v>6</v>
      </c>
      <c r="W203" s="100">
        <v>7</v>
      </c>
      <c r="X203" s="113">
        <v>8</v>
      </c>
      <c r="Y203" s="104">
        <v>45565</v>
      </c>
      <c r="Z203" s="100">
        <v>3</v>
      </c>
      <c r="AA203" s="100">
        <v>4</v>
      </c>
      <c r="AB203" s="100">
        <v>5</v>
      </c>
      <c r="AC203" s="100">
        <v>6</v>
      </c>
      <c r="AD203" s="100">
        <v>7</v>
      </c>
      <c r="AE203" s="113">
        <v>8</v>
      </c>
      <c r="AF203" s="104" t="s">
        <v>511</v>
      </c>
    </row>
    <row r="204" spans="1:32" x14ac:dyDescent="0.3">
      <c r="A204" s="191" t="str">
        <f>IF('1'!$A$1=1,B204,C204)</f>
        <v>ASSETS</v>
      </c>
      <c r="B204" s="347" t="s">
        <v>95</v>
      </c>
      <c r="C204" s="336" t="s">
        <v>254</v>
      </c>
      <c r="D204" s="134"/>
      <c r="E204" s="103"/>
      <c r="F204" s="103"/>
      <c r="G204" s="103"/>
      <c r="H204" s="103"/>
      <c r="I204" s="103"/>
      <c r="J204" s="103"/>
      <c r="K204" s="134"/>
      <c r="L204" s="135"/>
      <c r="M204" s="135"/>
      <c r="N204" s="135"/>
      <c r="O204" s="135"/>
      <c r="P204" s="135"/>
      <c r="Q204" s="135"/>
      <c r="R204" s="134"/>
      <c r="S204" s="135"/>
      <c r="T204" s="135"/>
      <c r="U204" s="135"/>
      <c r="V204" s="135"/>
      <c r="W204" s="135"/>
      <c r="X204" s="135"/>
      <c r="Y204" s="134"/>
      <c r="Z204" s="135"/>
      <c r="AA204" s="135"/>
      <c r="AB204" s="135"/>
      <c r="AC204" s="135"/>
      <c r="AD204" s="135"/>
      <c r="AE204" s="135"/>
      <c r="AF204" s="134"/>
    </row>
    <row r="205" spans="1:32" x14ac:dyDescent="0.3">
      <c r="A205" s="136" t="str">
        <f>IF('1'!$A$1=1,B205,C205)</f>
        <v>A Direct investment (A1 + A2)</v>
      </c>
      <c r="B205" s="337" t="s">
        <v>96</v>
      </c>
      <c r="C205" s="338" t="s">
        <v>255</v>
      </c>
      <c r="D205" s="60">
        <v>3151</v>
      </c>
      <c r="E205" s="137">
        <v>127</v>
      </c>
      <c r="F205" s="137">
        <v>-105</v>
      </c>
      <c r="G205" s="137">
        <v>-97</v>
      </c>
      <c r="H205" s="137">
        <v>0</v>
      </c>
      <c r="I205" s="137">
        <v>-8</v>
      </c>
      <c r="J205" s="137">
        <v>22</v>
      </c>
      <c r="K205" s="60">
        <v>3173</v>
      </c>
      <c r="L205" s="137">
        <v>26</v>
      </c>
      <c r="M205" s="137">
        <v>-86</v>
      </c>
      <c r="N205" s="137">
        <v>-98</v>
      </c>
      <c r="O205" s="137">
        <v>1</v>
      </c>
      <c r="P205" s="137">
        <v>11</v>
      </c>
      <c r="Q205" s="137">
        <v>-60</v>
      </c>
      <c r="R205" s="60">
        <v>3113</v>
      </c>
      <c r="S205" s="137">
        <v>183</v>
      </c>
      <c r="T205" s="137">
        <v>-29</v>
      </c>
      <c r="U205" s="137">
        <v>-44</v>
      </c>
      <c r="V205" s="137">
        <v>1</v>
      </c>
      <c r="W205" s="137">
        <v>14</v>
      </c>
      <c r="X205" s="137">
        <v>154</v>
      </c>
      <c r="Y205" s="60">
        <v>3267</v>
      </c>
      <c r="Z205" s="137">
        <v>-31</v>
      </c>
      <c r="AA205" s="137">
        <v>-61</v>
      </c>
      <c r="AB205" s="137">
        <v>-64</v>
      </c>
      <c r="AC205" s="137">
        <v>-3</v>
      </c>
      <c r="AD205" s="137">
        <v>6</v>
      </c>
      <c r="AE205" s="137">
        <v>-92</v>
      </c>
      <c r="AF205" s="60">
        <v>3175</v>
      </c>
    </row>
    <row r="206" spans="1:32" x14ac:dyDescent="0.3">
      <c r="A206" s="138" t="str">
        <f>IF('1'!$A$1=1,B206,C206)</f>
        <v>A1 Equity and investment fund shares</v>
      </c>
      <c r="B206" s="339" t="s">
        <v>97</v>
      </c>
      <c r="C206" s="340" t="s">
        <v>213</v>
      </c>
      <c r="D206" s="139">
        <v>1688</v>
      </c>
      <c r="E206" s="140">
        <v>4</v>
      </c>
      <c r="F206" s="140">
        <v>-69</v>
      </c>
      <c r="G206" s="140">
        <v>-52</v>
      </c>
      <c r="H206" s="140">
        <v>0</v>
      </c>
      <c r="I206" s="140">
        <v>-17</v>
      </c>
      <c r="J206" s="140">
        <v>-65</v>
      </c>
      <c r="K206" s="139">
        <v>1623</v>
      </c>
      <c r="L206" s="140">
        <v>17</v>
      </c>
      <c r="M206" s="140">
        <v>-51</v>
      </c>
      <c r="N206" s="140">
        <v>-52</v>
      </c>
      <c r="O206" s="140">
        <v>1</v>
      </c>
      <c r="P206" s="140">
        <v>0</v>
      </c>
      <c r="Q206" s="140">
        <v>-34</v>
      </c>
      <c r="R206" s="139">
        <v>1589</v>
      </c>
      <c r="S206" s="140">
        <v>4</v>
      </c>
      <c r="T206" s="140">
        <v>-22</v>
      </c>
      <c r="U206" s="140">
        <v>-23</v>
      </c>
      <c r="V206" s="140">
        <v>1</v>
      </c>
      <c r="W206" s="140">
        <v>0</v>
      </c>
      <c r="X206" s="140">
        <v>-18</v>
      </c>
      <c r="Y206" s="139">
        <v>1571</v>
      </c>
      <c r="Z206" s="140">
        <v>-5</v>
      </c>
      <c r="AA206" s="140">
        <v>-33</v>
      </c>
      <c r="AB206" s="140">
        <v>-32</v>
      </c>
      <c r="AC206" s="140">
        <v>-3</v>
      </c>
      <c r="AD206" s="140">
        <v>2</v>
      </c>
      <c r="AE206" s="140">
        <v>-38</v>
      </c>
      <c r="AF206" s="139">
        <v>1533</v>
      </c>
    </row>
    <row r="207" spans="1:32" ht="22.8" x14ac:dyDescent="0.3">
      <c r="A207" s="107" t="str">
        <f>IF('1'!$A$1=1,B207,C207)</f>
        <v>A1.1 Direct investor in direct investment enterprises</v>
      </c>
      <c r="B207" s="341" t="s">
        <v>60</v>
      </c>
      <c r="C207" s="342" t="s">
        <v>223</v>
      </c>
      <c r="D207" s="109">
        <v>1688</v>
      </c>
      <c r="E207" s="76">
        <v>4</v>
      </c>
      <c r="F207" s="76">
        <v>-69</v>
      </c>
      <c r="G207" s="76">
        <v>-52</v>
      </c>
      <c r="H207" s="76">
        <v>0</v>
      </c>
      <c r="I207" s="76">
        <v>-17</v>
      </c>
      <c r="J207" s="76">
        <v>-65</v>
      </c>
      <c r="K207" s="109">
        <v>1623</v>
      </c>
      <c r="L207" s="76">
        <v>17</v>
      </c>
      <c r="M207" s="76">
        <v>-51</v>
      </c>
      <c r="N207" s="76">
        <v>-52</v>
      </c>
      <c r="O207" s="76">
        <v>1</v>
      </c>
      <c r="P207" s="76">
        <v>0</v>
      </c>
      <c r="Q207" s="76">
        <v>-34</v>
      </c>
      <c r="R207" s="109">
        <v>1589</v>
      </c>
      <c r="S207" s="76">
        <v>4</v>
      </c>
      <c r="T207" s="76">
        <v>-22</v>
      </c>
      <c r="U207" s="76">
        <v>-23</v>
      </c>
      <c r="V207" s="76">
        <v>1</v>
      </c>
      <c r="W207" s="76">
        <v>0</v>
      </c>
      <c r="X207" s="76">
        <v>-18</v>
      </c>
      <c r="Y207" s="109">
        <v>1571</v>
      </c>
      <c r="Z207" s="76">
        <v>-5</v>
      </c>
      <c r="AA207" s="76">
        <v>-33</v>
      </c>
      <c r="AB207" s="76">
        <v>-32</v>
      </c>
      <c r="AC207" s="76">
        <v>-3</v>
      </c>
      <c r="AD207" s="76">
        <v>2</v>
      </c>
      <c r="AE207" s="76">
        <v>-38</v>
      </c>
      <c r="AF207" s="109">
        <v>1533</v>
      </c>
    </row>
    <row r="208" spans="1:32" x14ac:dyDescent="0.3">
      <c r="A208" s="138" t="str">
        <f>IF('1'!$A$1=1,B208,C208)</f>
        <v>A2 Debt instruments (A2.1 + A2.2)</v>
      </c>
      <c r="B208" s="339" t="s">
        <v>61</v>
      </c>
      <c r="C208" s="340" t="s">
        <v>256</v>
      </c>
      <c r="D208" s="139">
        <v>1463</v>
      </c>
      <c r="E208" s="140">
        <v>123</v>
      </c>
      <c r="F208" s="140">
        <v>-36</v>
      </c>
      <c r="G208" s="140">
        <v>-45</v>
      </c>
      <c r="H208" s="140">
        <v>0</v>
      </c>
      <c r="I208" s="140">
        <v>9</v>
      </c>
      <c r="J208" s="140">
        <v>87</v>
      </c>
      <c r="K208" s="139">
        <v>1550</v>
      </c>
      <c r="L208" s="140">
        <v>9</v>
      </c>
      <c r="M208" s="140">
        <v>-35</v>
      </c>
      <c r="N208" s="140">
        <v>-46</v>
      </c>
      <c r="O208" s="140">
        <v>0</v>
      </c>
      <c r="P208" s="140">
        <v>11</v>
      </c>
      <c r="Q208" s="140">
        <v>-26</v>
      </c>
      <c r="R208" s="139">
        <v>1524</v>
      </c>
      <c r="S208" s="140">
        <v>179</v>
      </c>
      <c r="T208" s="140">
        <v>-7</v>
      </c>
      <c r="U208" s="140">
        <v>-21</v>
      </c>
      <c r="V208" s="140">
        <v>0</v>
      </c>
      <c r="W208" s="140">
        <v>14</v>
      </c>
      <c r="X208" s="140">
        <v>172</v>
      </c>
      <c r="Y208" s="139">
        <v>1696</v>
      </c>
      <c r="Z208" s="140">
        <v>-26</v>
      </c>
      <c r="AA208" s="140">
        <v>-28</v>
      </c>
      <c r="AB208" s="140">
        <v>-32</v>
      </c>
      <c r="AC208" s="140">
        <v>0</v>
      </c>
      <c r="AD208" s="140">
        <v>4</v>
      </c>
      <c r="AE208" s="140">
        <v>-54</v>
      </c>
      <c r="AF208" s="139">
        <v>1642</v>
      </c>
    </row>
    <row r="209" spans="1:32" ht="22.8" x14ac:dyDescent="0.3">
      <c r="A209" s="107" t="str">
        <f>IF('1'!$A$1=1,B209,C209)</f>
        <v>A2.1 Direct investor in direct investment enterprises</v>
      </c>
      <c r="B209" s="341" t="s">
        <v>62</v>
      </c>
      <c r="C209" s="342" t="s">
        <v>225</v>
      </c>
      <c r="D209" s="109">
        <v>146</v>
      </c>
      <c r="E209" s="76">
        <v>0</v>
      </c>
      <c r="F209" s="76">
        <v>0</v>
      </c>
      <c r="G209" s="76">
        <v>0</v>
      </c>
      <c r="H209" s="76">
        <v>0</v>
      </c>
      <c r="I209" s="76">
        <v>0</v>
      </c>
      <c r="J209" s="76">
        <v>0</v>
      </c>
      <c r="K209" s="109">
        <v>146</v>
      </c>
      <c r="L209" s="76">
        <v>0</v>
      </c>
      <c r="M209" s="76">
        <v>0</v>
      </c>
      <c r="N209" s="76">
        <v>0</v>
      </c>
      <c r="O209" s="76">
        <v>0</v>
      </c>
      <c r="P209" s="76">
        <v>0</v>
      </c>
      <c r="Q209" s="76">
        <v>0</v>
      </c>
      <c r="R209" s="109">
        <v>146</v>
      </c>
      <c r="S209" s="76">
        <v>0</v>
      </c>
      <c r="T209" s="76">
        <v>0</v>
      </c>
      <c r="U209" s="76">
        <v>0</v>
      </c>
      <c r="V209" s="76">
        <v>0</v>
      </c>
      <c r="W209" s="76">
        <v>0</v>
      </c>
      <c r="X209" s="76">
        <v>0</v>
      </c>
      <c r="Y209" s="109">
        <v>146</v>
      </c>
      <c r="Z209" s="76">
        <v>0</v>
      </c>
      <c r="AA209" s="76">
        <v>0</v>
      </c>
      <c r="AB209" s="76">
        <v>0</v>
      </c>
      <c r="AC209" s="76">
        <v>0</v>
      </c>
      <c r="AD209" s="76">
        <v>0</v>
      </c>
      <c r="AE209" s="76">
        <v>0</v>
      </c>
      <c r="AF209" s="109">
        <v>146</v>
      </c>
    </row>
    <row r="210" spans="1:32" ht="22.8" x14ac:dyDescent="0.3">
      <c r="A210" s="107" t="str">
        <f>IF('1'!$A$1=1,B210,C210)</f>
        <v>A2.2 Direct investment enterprises in direct investor (reverse investment)</v>
      </c>
      <c r="B210" s="341" t="s">
        <v>111</v>
      </c>
      <c r="C210" s="342" t="s">
        <v>226</v>
      </c>
      <c r="D210" s="109">
        <v>1317</v>
      </c>
      <c r="E210" s="76">
        <v>123</v>
      </c>
      <c r="F210" s="76">
        <v>-36</v>
      </c>
      <c r="G210" s="76">
        <v>-45</v>
      </c>
      <c r="H210" s="76">
        <v>0</v>
      </c>
      <c r="I210" s="76">
        <v>9</v>
      </c>
      <c r="J210" s="76">
        <v>87</v>
      </c>
      <c r="K210" s="109">
        <v>1404</v>
      </c>
      <c r="L210" s="76">
        <v>9</v>
      </c>
      <c r="M210" s="76">
        <v>-35</v>
      </c>
      <c r="N210" s="76">
        <v>-46</v>
      </c>
      <c r="O210" s="76">
        <v>0</v>
      </c>
      <c r="P210" s="76">
        <v>11</v>
      </c>
      <c r="Q210" s="76">
        <v>-26</v>
      </c>
      <c r="R210" s="109">
        <v>1378</v>
      </c>
      <c r="S210" s="76">
        <v>179</v>
      </c>
      <c r="T210" s="76">
        <v>-7</v>
      </c>
      <c r="U210" s="76">
        <v>-21</v>
      </c>
      <c r="V210" s="76">
        <v>0</v>
      </c>
      <c r="W210" s="76">
        <v>14</v>
      </c>
      <c r="X210" s="76">
        <v>172</v>
      </c>
      <c r="Y210" s="109">
        <v>1550</v>
      </c>
      <c r="Z210" s="76">
        <v>-26</v>
      </c>
      <c r="AA210" s="76">
        <v>-28</v>
      </c>
      <c r="AB210" s="76">
        <v>-32</v>
      </c>
      <c r="AC210" s="76">
        <v>0</v>
      </c>
      <c r="AD210" s="76">
        <v>4</v>
      </c>
      <c r="AE210" s="76">
        <v>-54</v>
      </c>
      <c r="AF210" s="109">
        <v>1496</v>
      </c>
    </row>
    <row r="211" spans="1:32" x14ac:dyDescent="0.3">
      <c r="A211" s="20" t="str">
        <f>IF('1'!$A$1=1,B211,C211)</f>
        <v>Loans</v>
      </c>
      <c r="B211" s="246" t="s">
        <v>1</v>
      </c>
      <c r="C211" s="346" t="s">
        <v>261</v>
      </c>
      <c r="D211" s="143">
        <v>14</v>
      </c>
      <c r="E211" s="121">
        <v>0</v>
      </c>
      <c r="F211" s="121">
        <v>0</v>
      </c>
      <c r="G211" s="121">
        <v>0</v>
      </c>
      <c r="H211" s="121">
        <v>0</v>
      </c>
      <c r="I211" s="121">
        <v>0</v>
      </c>
      <c r="J211" s="121">
        <v>0</v>
      </c>
      <c r="K211" s="143">
        <v>14</v>
      </c>
      <c r="L211" s="121">
        <v>0</v>
      </c>
      <c r="M211" s="121">
        <v>0</v>
      </c>
      <c r="N211" s="121">
        <v>0</v>
      </c>
      <c r="O211" s="121">
        <v>0</v>
      </c>
      <c r="P211" s="121">
        <v>0</v>
      </c>
      <c r="Q211" s="121">
        <v>0</v>
      </c>
      <c r="R211" s="143">
        <v>14</v>
      </c>
      <c r="S211" s="121">
        <v>0</v>
      </c>
      <c r="T211" s="121">
        <v>0</v>
      </c>
      <c r="U211" s="121">
        <v>0</v>
      </c>
      <c r="V211" s="121">
        <v>0</v>
      </c>
      <c r="W211" s="121">
        <v>0</v>
      </c>
      <c r="X211" s="121">
        <v>0</v>
      </c>
      <c r="Y211" s="143">
        <v>14</v>
      </c>
      <c r="Z211" s="121">
        <v>0</v>
      </c>
      <c r="AA211" s="121">
        <v>13</v>
      </c>
      <c r="AB211" s="121">
        <v>0</v>
      </c>
      <c r="AC211" s="121">
        <v>0</v>
      </c>
      <c r="AD211" s="121">
        <v>0</v>
      </c>
      <c r="AE211" s="121">
        <v>13</v>
      </c>
      <c r="AF211" s="143">
        <v>14</v>
      </c>
    </row>
    <row r="212" spans="1:32" ht="22.8" x14ac:dyDescent="0.3">
      <c r="A212" s="20" t="str">
        <f>IF('1'!$A$1=1,B212,C212)</f>
        <v>Trade credits</v>
      </c>
      <c r="B212" s="246" t="s">
        <v>4</v>
      </c>
      <c r="C212" s="346" t="s">
        <v>262</v>
      </c>
      <c r="D212" s="143">
        <v>1303</v>
      </c>
      <c r="E212" s="121">
        <v>123</v>
      </c>
      <c r="F212" s="121">
        <v>-36</v>
      </c>
      <c r="G212" s="121">
        <v>-45</v>
      </c>
      <c r="H212" s="121">
        <v>0</v>
      </c>
      <c r="I212" s="121">
        <v>9</v>
      </c>
      <c r="J212" s="121">
        <v>87</v>
      </c>
      <c r="K212" s="143">
        <v>1390</v>
      </c>
      <c r="L212" s="121">
        <v>9</v>
      </c>
      <c r="M212" s="121">
        <v>-35</v>
      </c>
      <c r="N212" s="121">
        <v>-46</v>
      </c>
      <c r="O212" s="121">
        <v>0</v>
      </c>
      <c r="P212" s="121">
        <v>11</v>
      </c>
      <c r="Q212" s="121">
        <v>-26</v>
      </c>
      <c r="R212" s="143">
        <v>1364</v>
      </c>
      <c r="S212" s="121">
        <v>179</v>
      </c>
      <c r="T212" s="121">
        <v>-7</v>
      </c>
      <c r="U212" s="121">
        <v>-21</v>
      </c>
      <c r="V212" s="121">
        <v>0</v>
      </c>
      <c r="W212" s="121">
        <v>14</v>
      </c>
      <c r="X212" s="121">
        <v>172</v>
      </c>
      <c r="Y212" s="143">
        <v>1536</v>
      </c>
      <c r="Z212" s="121">
        <v>-26</v>
      </c>
      <c r="AA212" s="121">
        <v>-319</v>
      </c>
      <c r="AB212" s="121">
        <v>-32</v>
      </c>
      <c r="AC212" s="121">
        <v>0</v>
      </c>
      <c r="AD212" s="121">
        <v>4</v>
      </c>
      <c r="AE212" s="121">
        <v>-345</v>
      </c>
      <c r="AF212" s="143">
        <v>1482</v>
      </c>
    </row>
    <row r="213" spans="1:32" x14ac:dyDescent="0.3">
      <c r="A213" s="106" t="str">
        <f>IF('1'!$A$1=1,B213,C213)</f>
        <v>LIABILITIES</v>
      </c>
      <c r="B213" s="335" t="s">
        <v>18</v>
      </c>
      <c r="C213" s="343" t="s">
        <v>257</v>
      </c>
      <c r="D213" s="60"/>
      <c r="E213" s="103"/>
      <c r="F213" s="103"/>
      <c r="G213" s="103"/>
      <c r="H213" s="103"/>
      <c r="I213" s="103"/>
      <c r="J213" s="103"/>
      <c r="K213" s="60"/>
      <c r="L213" s="103"/>
      <c r="M213" s="103"/>
      <c r="N213" s="103"/>
      <c r="O213" s="103"/>
      <c r="P213" s="103"/>
      <c r="Q213" s="103"/>
      <c r="R213" s="60"/>
      <c r="S213" s="103"/>
      <c r="T213" s="103"/>
      <c r="U213" s="103"/>
      <c r="V213" s="103"/>
      <c r="W213" s="103"/>
      <c r="X213" s="103"/>
      <c r="Y213" s="60"/>
      <c r="Z213" s="103"/>
      <c r="AA213" s="103"/>
      <c r="AB213" s="103"/>
      <c r="AC213" s="103"/>
      <c r="AD213" s="103"/>
      <c r="AE213" s="103"/>
      <c r="AF213" s="60"/>
    </row>
    <row r="214" spans="1:32" x14ac:dyDescent="0.3">
      <c r="A214" s="136" t="str">
        <f>IF('1'!$A$1=1,B214,C214)</f>
        <v>L Direct investment (L1 + L2)</v>
      </c>
      <c r="B214" s="337" t="s">
        <v>99</v>
      </c>
      <c r="C214" s="338" t="s">
        <v>258</v>
      </c>
      <c r="D214" s="60">
        <v>58987</v>
      </c>
      <c r="E214" s="137">
        <v>2052</v>
      </c>
      <c r="F214" s="137">
        <v>-1193</v>
      </c>
      <c r="G214" s="137">
        <v>-1348</v>
      </c>
      <c r="H214" s="137">
        <v>-17</v>
      </c>
      <c r="I214" s="137">
        <v>172</v>
      </c>
      <c r="J214" s="137">
        <v>859</v>
      </c>
      <c r="K214" s="60">
        <v>59846</v>
      </c>
      <c r="L214" s="137">
        <v>1158</v>
      </c>
      <c r="M214" s="137">
        <v>-1273</v>
      </c>
      <c r="N214" s="137">
        <v>-1141</v>
      </c>
      <c r="O214" s="137">
        <v>-174</v>
      </c>
      <c r="P214" s="137">
        <v>42</v>
      </c>
      <c r="Q214" s="137">
        <v>-115</v>
      </c>
      <c r="R214" s="60">
        <v>59731</v>
      </c>
      <c r="S214" s="137">
        <v>353</v>
      </c>
      <c r="T214" s="137">
        <v>-243</v>
      </c>
      <c r="U214" s="137">
        <v>-392</v>
      </c>
      <c r="V214" s="137">
        <v>-179</v>
      </c>
      <c r="W214" s="137">
        <v>328</v>
      </c>
      <c r="X214" s="137">
        <v>110</v>
      </c>
      <c r="Y214" s="60">
        <v>59841</v>
      </c>
      <c r="Z214" s="137">
        <v>233</v>
      </c>
      <c r="AA214" s="137">
        <v>-1110</v>
      </c>
      <c r="AB214" s="137">
        <v>-762</v>
      </c>
      <c r="AC214" s="137">
        <v>41</v>
      </c>
      <c r="AD214" s="137">
        <v>-389</v>
      </c>
      <c r="AE214" s="137">
        <v>-877</v>
      </c>
      <c r="AF214" s="60">
        <v>58964</v>
      </c>
    </row>
    <row r="215" spans="1:32" x14ac:dyDescent="0.3">
      <c r="A215" s="138" t="str">
        <f>IF('1'!$A$1=1,B215,C215)</f>
        <v xml:space="preserve">L1 Equity and investment fund shares </v>
      </c>
      <c r="B215" s="339" t="s">
        <v>100</v>
      </c>
      <c r="C215" s="340" t="s">
        <v>259</v>
      </c>
      <c r="D215" s="139">
        <v>37815</v>
      </c>
      <c r="E215" s="140">
        <v>1606</v>
      </c>
      <c r="F215" s="140">
        <v>-852</v>
      </c>
      <c r="G215" s="140">
        <v>-1115</v>
      </c>
      <c r="H215" s="140">
        <v>-17</v>
      </c>
      <c r="I215" s="140">
        <v>280</v>
      </c>
      <c r="J215" s="140">
        <v>754</v>
      </c>
      <c r="K215" s="139">
        <v>38569</v>
      </c>
      <c r="L215" s="140">
        <v>1042</v>
      </c>
      <c r="M215" s="140">
        <v>-1200</v>
      </c>
      <c r="N215" s="140">
        <v>-1019</v>
      </c>
      <c r="O215" s="140">
        <v>-174</v>
      </c>
      <c r="P215" s="140">
        <v>-7</v>
      </c>
      <c r="Q215" s="140">
        <v>-158</v>
      </c>
      <c r="R215" s="139">
        <v>38411</v>
      </c>
      <c r="S215" s="140">
        <v>473</v>
      </c>
      <c r="T215" s="140">
        <v>-391</v>
      </c>
      <c r="U215" s="140">
        <v>-543</v>
      </c>
      <c r="V215" s="140">
        <v>-179</v>
      </c>
      <c r="W215" s="140">
        <v>331</v>
      </c>
      <c r="X215" s="140">
        <v>82</v>
      </c>
      <c r="Y215" s="139">
        <v>38493</v>
      </c>
      <c r="Z215" s="140">
        <v>200</v>
      </c>
      <c r="AA215" s="140">
        <v>-844</v>
      </c>
      <c r="AB215" s="140">
        <v>-737</v>
      </c>
      <c r="AC215" s="140">
        <v>41</v>
      </c>
      <c r="AD215" s="140">
        <v>-148</v>
      </c>
      <c r="AE215" s="140">
        <v>-644</v>
      </c>
      <c r="AF215" s="139">
        <v>37849</v>
      </c>
    </row>
    <row r="216" spans="1:32" ht="22.8" x14ac:dyDescent="0.3">
      <c r="A216" s="107" t="str">
        <f>IF('1'!$A$1=1,B216,C216)</f>
        <v>L1.1 Direct investor in direct investment enterprises</v>
      </c>
      <c r="B216" s="341" t="s">
        <v>72</v>
      </c>
      <c r="C216" s="342" t="s">
        <v>260</v>
      </c>
      <c r="D216" s="109">
        <v>37815</v>
      </c>
      <c r="E216" s="76">
        <v>1606</v>
      </c>
      <c r="F216" s="76">
        <v>-852</v>
      </c>
      <c r="G216" s="76">
        <v>-1115</v>
      </c>
      <c r="H216" s="76">
        <v>-17</v>
      </c>
      <c r="I216" s="76">
        <v>280</v>
      </c>
      <c r="J216" s="76">
        <v>754</v>
      </c>
      <c r="K216" s="109">
        <v>38569</v>
      </c>
      <c r="L216" s="76">
        <v>1042</v>
      </c>
      <c r="M216" s="76">
        <v>-1200</v>
      </c>
      <c r="N216" s="76">
        <v>-1019</v>
      </c>
      <c r="O216" s="76">
        <v>-174</v>
      </c>
      <c r="P216" s="76">
        <v>-7</v>
      </c>
      <c r="Q216" s="76">
        <v>-158</v>
      </c>
      <c r="R216" s="109">
        <v>38411</v>
      </c>
      <c r="S216" s="76">
        <v>473</v>
      </c>
      <c r="T216" s="76">
        <v>-391</v>
      </c>
      <c r="U216" s="76">
        <v>-543</v>
      </c>
      <c r="V216" s="76">
        <v>-179</v>
      </c>
      <c r="W216" s="76">
        <v>331</v>
      </c>
      <c r="X216" s="76">
        <v>82</v>
      </c>
      <c r="Y216" s="109">
        <v>38493</v>
      </c>
      <c r="Z216" s="76">
        <v>200</v>
      </c>
      <c r="AA216" s="76">
        <v>-844</v>
      </c>
      <c r="AB216" s="76">
        <v>-737</v>
      </c>
      <c r="AC216" s="76">
        <v>41</v>
      </c>
      <c r="AD216" s="76">
        <v>-148</v>
      </c>
      <c r="AE216" s="76">
        <v>-644</v>
      </c>
      <c r="AF216" s="109">
        <v>37849</v>
      </c>
    </row>
    <row r="217" spans="1:32" x14ac:dyDescent="0.3">
      <c r="A217" s="141" t="str">
        <f>IF('1'!$A$1=1,B217,C217)</f>
        <v>L2 Debt instruments (L2.1 + L2.2 + L2.3) (2)</v>
      </c>
      <c r="B217" s="344" t="s">
        <v>380</v>
      </c>
      <c r="C217" s="340" t="s">
        <v>381</v>
      </c>
      <c r="D217" s="139">
        <v>21172</v>
      </c>
      <c r="E217" s="140">
        <v>446</v>
      </c>
      <c r="F217" s="140">
        <v>-341</v>
      </c>
      <c r="G217" s="140">
        <v>-233</v>
      </c>
      <c r="H217" s="140">
        <v>0</v>
      </c>
      <c r="I217" s="140">
        <v>-108</v>
      </c>
      <c r="J217" s="140">
        <v>105</v>
      </c>
      <c r="K217" s="139">
        <v>21277</v>
      </c>
      <c r="L217" s="140">
        <v>116</v>
      </c>
      <c r="M217" s="140">
        <v>-73</v>
      </c>
      <c r="N217" s="140">
        <v>-122</v>
      </c>
      <c r="O217" s="140">
        <v>0</v>
      </c>
      <c r="P217" s="140">
        <v>49</v>
      </c>
      <c r="Q217" s="140">
        <v>43</v>
      </c>
      <c r="R217" s="139">
        <v>21320</v>
      </c>
      <c r="S217" s="140">
        <v>-120</v>
      </c>
      <c r="T217" s="140">
        <v>148</v>
      </c>
      <c r="U217" s="140">
        <v>151</v>
      </c>
      <c r="V217" s="140">
        <v>0</v>
      </c>
      <c r="W217" s="140">
        <v>-3</v>
      </c>
      <c r="X217" s="140">
        <v>28</v>
      </c>
      <c r="Y217" s="139">
        <v>21348</v>
      </c>
      <c r="Z217" s="140">
        <v>33</v>
      </c>
      <c r="AA217" s="140">
        <v>-266</v>
      </c>
      <c r="AB217" s="140">
        <v>-25</v>
      </c>
      <c r="AC217" s="140">
        <v>0</v>
      </c>
      <c r="AD217" s="140">
        <v>-241</v>
      </c>
      <c r="AE217" s="140">
        <v>-233</v>
      </c>
      <c r="AF217" s="139">
        <v>21115</v>
      </c>
    </row>
    <row r="218" spans="1:32" ht="22.8" x14ac:dyDescent="0.3">
      <c r="A218" s="107" t="str">
        <f>IF('1'!$A$1=1,B218,C218)</f>
        <v>L2.1 Direct investor in direct investment enterprises</v>
      </c>
      <c r="B218" s="341" t="s">
        <v>73</v>
      </c>
      <c r="C218" s="342" t="s">
        <v>229</v>
      </c>
      <c r="D218" s="109">
        <v>14901</v>
      </c>
      <c r="E218" s="76">
        <v>321</v>
      </c>
      <c r="F218" s="76">
        <v>-335</v>
      </c>
      <c r="G218" s="76">
        <v>-185</v>
      </c>
      <c r="H218" s="76">
        <v>0</v>
      </c>
      <c r="I218" s="76">
        <v>-150</v>
      </c>
      <c r="J218" s="76">
        <v>-14</v>
      </c>
      <c r="K218" s="109">
        <v>14887</v>
      </c>
      <c r="L218" s="76">
        <v>72</v>
      </c>
      <c r="M218" s="76">
        <v>-55</v>
      </c>
      <c r="N218" s="76">
        <v>-110</v>
      </c>
      <c r="O218" s="76">
        <v>0</v>
      </c>
      <c r="P218" s="76">
        <v>55</v>
      </c>
      <c r="Q218" s="76">
        <v>17</v>
      </c>
      <c r="R218" s="109">
        <v>14904</v>
      </c>
      <c r="S218" s="76">
        <v>-173</v>
      </c>
      <c r="T218" s="76">
        <v>228</v>
      </c>
      <c r="U218" s="76">
        <v>98</v>
      </c>
      <c r="V218" s="76">
        <v>0</v>
      </c>
      <c r="W218" s="76">
        <v>130</v>
      </c>
      <c r="X218" s="76">
        <v>55</v>
      </c>
      <c r="Y218" s="109">
        <v>14959</v>
      </c>
      <c r="Z218" s="76">
        <v>-233</v>
      </c>
      <c r="AA218" s="76">
        <v>-99</v>
      </c>
      <c r="AB218" s="76">
        <v>93</v>
      </c>
      <c r="AC218" s="76">
        <v>0</v>
      </c>
      <c r="AD218" s="76">
        <v>-192</v>
      </c>
      <c r="AE218" s="76">
        <v>-332</v>
      </c>
      <c r="AF218" s="109">
        <v>14627</v>
      </c>
    </row>
    <row r="219" spans="1:32" x14ac:dyDescent="0.3">
      <c r="A219" s="142" t="str">
        <f>IF('1'!$A$1=1,B219,C219)</f>
        <v>Loans</v>
      </c>
      <c r="B219" s="345" t="s">
        <v>19</v>
      </c>
      <c r="C219" s="346" t="s">
        <v>261</v>
      </c>
      <c r="D219" s="143">
        <v>12809</v>
      </c>
      <c r="E219" s="121">
        <v>-121</v>
      </c>
      <c r="F219" s="121">
        <v>-221</v>
      </c>
      <c r="G219" s="121">
        <v>-148</v>
      </c>
      <c r="H219" s="121">
        <v>0</v>
      </c>
      <c r="I219" s="121">
        <v>-73</v>
      </c>
      <c r="J219" s="121">
        <v>-342</v>
      </c>
      <c r="K219" s="143">
        <v>12467</v>
      </c>
      <c r="L219" s="76">
        <v>52</v>
      </c>
      <c r="M219" s="121">
        <v>-49</v>
      </c>
      <c r="N219" s="121">
        <v>-30</v>
      </c>
      <c r="O219" s="121">
        <v>0</v>
      </c>
      <c r="P219" s="121">
        <v>-19</v>
      </c>
      <c r="Q219" s="121">
        <v>3</v>
      </c>
      <c r="R219" s="143">
        <v>12470</v>
      </c>
      <c r="S219" s="76">
        <v>-224</v>
      </c>
      <c r="T219" s="121">
        <v>203</v>
      </c>
      <c r="U219" s="121">
        <v>135</v>
      </c>
      <c r="V219" s="121">
        <v>0</v>
      </c>
      <c r="W219" s="121">
        <v>68</v>
      </c>
      <c r="X219" s="121">
        <v>-21</v>
      </c>
      <c r="Y219" s="143">
        <v>12449</v>
      </c>
      <c r="Z219" s="76">
        <v>88</v>
      </c>
      <c r="AA219" s="121">
        <v>-75</v>
      </c>
      <c r="AB219" s="121">
        <v>141</v>
      </c>
      <c r="AC219" s="121">
        <v>0</v>
      </c>
      <c r="AD219" s="121">
        <v>-216</v>
      </c>
      <c r="AE219" s="121">
        <v>13</v>
      </c>
      <c r="AF219" s="143">
        <v>12462</v>
      </c>
    </row>
    <row r="220" spans="1:32" ht="22.8" x14ac:dyDescent="0.3">
      <c r="A220" s="142" t="str">
        <f>IF('1'!$A$1=1,B220,C220)</f>
        <v>Trade credits</v>
      </c>
      <c r="B220" s="345" t="s">
        <v>101</v>
      </c>
      <c r="C220" s="346" t="s">
        <v>262</v>
      </c>
      <c r="D220" s="143">
        <v>2092</v>
      </c>
      <c r="E220" s="121">
        <v>442</v>
      </c>
      <c r="F220" s="121">
        <v>-114</v>
      </c>
      <c r="G220" s="121">
        <v>-37</v>
      </c>
      <c r="H220" s="121">
        <v>0</v>
      </c>
      <c r="I220" s="121">
        <v>-77</v>
      </c>
      <c r="J220" s="121">
        <v>328</v>
      </c>
      <c r="K220" s="143">
        <v>2420</v>
      </c>
      <c r="L220" s="76">
        <v>20</v>
      </c>
      <c r="M220" s="121">
        <v>-6</v>
      </c>
      <c r="N220" s="121">
        <v>-80</v>
      </c>
      <c r="O220" s="121">
        <v>0</v>
      </c>
      <c r="P220" s="121">
        <v>74</v>
      </c>
      <c r="Q220" s="121">
        <v>14</v>
      </c>
      <c r="R220" s="143">
        <v>2434</v>
      </c>
      <c r="S220" s="76">
        <v>51</v>
      </c>
      <c r="T220" s="121">
        <v>25</v>
      </c>
      <c r="U220" s="121">
        <v>-37</v>
      </c>
      <c r="V220" s="121">
        <v>0</v>
      </c>
      <c r="W220" s="121">
        <v>62</v>
      </c>
      <c r="X220" s="121">
        <v>76</v>
      </c>
      <c r="Y220" s="143">
        <v>2510</v>
      </c>
      <c r="Z220" s="76">
        <v>-321</v>
      </c>
      <c r="AA220" s="121">
        <v>-24</v>
      </c>
      <c r="AB220" s="121">
        <v>-48</v>
      </c>
      <c r="AC220" s="121">
        <v>0</v>
      </c>
      <c r="AD220" s="121">
        <v>24</v>
      </c>
      <c r="AE220" s="121">
        <v>-345</v>
      </c>
      <c r="AF220" s="143">
        <v>2165</v>
      </c>
    </row>
    <row r="221" spans="1:32" ht="22.8" x14ac:dyDescent="0.3">
      <c r="A221" s="107" t="str">
        <f>IF('1'!$A$1=1,B221,C221)</f>
        <v>L2.2 Direct investment enterprises in direct investor (reverse investment)</v>
      </c>
      <c r="B221" s="341" t="s">
        <v>102</v>
      </c>
      <c r="C221" s="342" t="s">
        <v>230</v>
      </c>
      <c r="D221" s="109">
        <v>192</v>
      </c>
      <c r="E221" s="76">
        <v>66</v>
      </c>
      <c r="F221" s="76">
        <v>-2</v>
      </c>
      <c r="G221" s="121">
        <v>-2</v>
      </c>
      <c r="H221" s="121">
        <v>0</v>
      </c>
      <c r="I221" s="121">
        <v>0</v>
      </c>
      <c r="J221" s="76">
        <v>64</v>
      </c>
      <c r="K221" s="109">
        <v>256</v>
      </c>
      <c r="L221" s="76">
        <v>-3</v>
      </c>
      <c r="M221" s="76">
        <v>0</v>
      </c>
      <c r="N221" s="76">
        <v>0</v>
      </c>
      <c r="O221" s="76">
        <v>0</v>
      </c>
      <c r="P221" s="76">
        <v>0</v>
      </c>
      <c r="Q221" s="76">
        <v>-3</v>
      </c>
      <c r="R221" s="109">
        <v>253</v>
      </c>
      <c r="S221" s="76">
        <v>-2</v>
      </c>
      <c r="T221" s="76">
        <v>3</v>
      </c>
      <c r="U221" s="76">
        <v>3</v>
      </c>
      <c r="V221" s="76">
        <v>0</v>
      </c>
      <c r="W221" s="76">
        <v>0</v>
      </c>
      <c r="X221" s="76">
        <v>1</v>
      </c>
      <c r="Y221" s="109">
        <v>254</v>
      </c>
      <c r="Z221" s="76">
        <v>-1</v>
      </c>
      <c r="AA221" s="76">
        <v>-6</v>
      </c>
      <c r="AB221" s="76">
        <v>-6</v>
      </c>
      <c r="AC221" s="76">
        <v>0</v>
      </c>
      <c r="AD221" s="76">
        <v>0</v>
      </c>
      <c r="AE221" s="76">
        <v>-7</v>
      </c>
      <c r="AF221" s="109">
        <v>247</v>
      </c>
    </row>
    <row r="222" spans="1:32" x14ac:dyDescent="0.3">
      <c r="A222" s="107" t="str">
        <f>IF('1'!$A$1=1,B222,C222)</f>
        <v xml:space="preserve">L2.3 Between fellow enterprises </v>
      </c>
      <c r="B222" s="341" t="s">
        <v>123</v>
      </c>
      <c r="C222" s="342" t="s">
        <v>231</v>
      </c>
      <c r="D222" s="109">
        <v>6079</v>
      </c>
      <c r="E222" s="76">
        <v>59</v>
      </c>
      <c r="F222" s="76">
        <v>-4</v>
      </c>
      <c r="G222" s="76">
        <v>-46</v>
      </c>
      <c r="H222" s="76">
        <v>0</v>
      </c>
      <c r="I222" s="76">
        <v>42</v>
      </c>
      <c r="J222" s="76">
        <v>55</v>
      </c>
      <c r="K222" s="109">
        <v>6134</v>
      </c>
      <c r="L222" s="76">
        <v>47</v>
      </c>
      <c r="M222" s="76">
        <v>-18</v>
      </c>
      <c r="N222" s="76">
        <v>-12</v>
      </c>
      <c r="O222" s="76">
        <v>0</v>
      </c>
      <c r="P222" s="76">
        <v>-6</v>
      </c>
      <c r="Q222" s="76">
        <v>29</v>
      </c>
      <c r="R222" s="109">
        <v>6163</v>
      </c>
      <c r="S222" s="76">
        <v>55</v>
      </c>
      <c r="T222" s="76">
        <v>-83</v>
      </c>
      <c r="U222" s="76">
        <v>50</v>
      </c>
      <c r="V222" s="76">
        <v>0</v>
      </c>
      <c r="W222" s="76">
        <v>-133</v>
      </c>
      <c r="X222" s="76">
        <v>-28</v>
      </c>
      <c r="Y222" s="109">
        <v>6135</v>
      </c>
      <c r="Z222" s="76">
        <v>267</v>
      </c>
      <c r="AA222" s="76">
        <v>-161</v>
      </c>
      <c r="AB222" s="76">
        <v>-112</v>
      </c>
      <c r="AC222" s="76">
        <v>0</v>
      </c>
      <c r="AD222" s="76">
        <v>-49</v>
      </c>
      <c r="AE222" s="76">
        <v>106</v>
      </c>
      <c r="AF222" s="109">
        <v>6241</v>
      </c>
    </row>
    <row r="223" spans="1:32" ht="22.8" x14ac:dyDescent="0.3">
      <c r="A223" s="190" t="str">
        <f>IF('1'!$A$1=1,B223,C223)</f>
        <v xml:space="preserve">if ultimate controlling parent is resident
</v>
      </c>
      <c r="B223" s="348" t="s">
        <v>122</v>
      </c>
      <c r="C223" s="244" t="s">
        <v>174</v>
      </c>
      <c r="D223" s="143">
        <v>2527</v>
      </c>
      <c r="E223" s="121">
        <v>25</v>
      </c>
      <c r="F223" s="121">
        <v>-8</v>
      </c>
      <c r="G223" s="121">
        <v>-19</v>
      </c>
      <c r="H223" s="121">
        <v>0</v>
      </c>
      <c r="I223" s="121">
        <v>11</v>
      </c>
      <c r="J223" s="121">
        <v>17</v>
      </c>
      <c r="K223" s="143">
        <v>2544</v>
      </c>
      <c r="L223" s="76">
        <v>30</v>
      </c>
      <c r="M223" s="121">
        <v>-9</v>
      </c>
      <c r="N223" s="121">
        <v>-7</v>
      </c>
      <c r="O223" s="121">
        <v>0</v>
      </c>
      <c r="P223" s="121">
        <v>-2</v>
      </c>
      <c r="Q223" s="121">
        <v>21</v>
      </c>
      <c r="R223" s="143">
        <v>2565</v>
      </c>
      <c r="S223" s="76">
        <v>20</v>
      </c>
      <c r="T223" s="121">
        <v>12</v>
      </c>
      <c r="U223" s="121">
        <v>21</v>
      </c>
      <c r="V223" s="121">
        <v>0</v>
      </c>
      <c r="W223" s="121">
        <v>-9</v>
      </c>
      <c r="X223" s="121">
        <v>32</v>
      </c>
      <c r="Y223" s="143">
        <v>2597</v>
      </c>
      <c r="Z223" s="76">
        <v>47</v>
      </c>
      <c r="AA223" s="121">
        <v>4</v>
      </c>
      <c r="AB223" s="121">
        <v>-47</v>
      </c>
      <c r="AC223" s="121">
        <v>0</v>
      </c>
      <c r="AD223" s="121">
        <v>51</v>
      </c>
      <c r="AE223" s="121">
        <v>51</v>
      </c>
      <c r="AF223" s="143">
        <v>2648</v>
      </c>
    </row>
    <row r="224" spans="1:32" ht="22.8" x14ac:dyDescent="0.3">
      <c r="A224" s="190" t="str">
        <f>IF('1'!$A$1=1,B224,C224)</f>
        <v>if ultimate controlling parent is nonresident</v>
      </c>
      <c r="B224" s="348" t="s">
        <v>120</v>
      </c>
      <c r="C224" s="246" t="s">
        <v>184</v>
      </c>
      <c r="D224" s="143">
        <v>3263</v>
      </c>
      <c r="E224" s="121">
        <v>33</v>
      </c>
      <c r="F224" s="121">
        <v>18</v>
      </c>
      <c r="G224" s="121">
        <v>-25</v>
      </c>
      <c r="H224" s="121">
        <v>0</v>
      </c>
      <c r="I224" s="121">
        <v>43</v>
      </c>
      <c r="J224" s="121">
        <v>51</v>
      </c>
      <c r="K224" s="143">
        <v>3314</v>
      </c>
      <c r="L224" s="76">
        <v>18</v>
      </c>
      <c r="M224" s="121">
        <v>-9</v>
      </c>
      <c r="N224" s="121">
        <v>-5</v>
      </c>
      <c r="O224" s="121">
        <v>0</v>
      </c>
      <c r="P224" s="121">
        <v>-4</v>
      </c>
      <c r="Q224" s="121">
        <v>9</v>
      </c>
      <c r="R224" s="143">
        <v>3323</v>
      </c>
      <c r="S224" s="76">
        <v>35</v>
      </c>
      <c r="T224" s="121">
        <v>-100</v>
      </c>
      <c r="U224" s="121">
        <v>26</v>
      </c>
      <c r="V224" s="121">
        <v>0</v>
      </c>
      <c r="W224" s="121">
        <v>-126</v>
      </c>
      <c r="X224" s="121">
        <v>-65</v>
      </c>
      <c r="Y224" s="143">
        <v>3258</v>
      </c>
      <c r="Z224" s="76">
        <v>214</v>
      </c>
      <c r="AA224" s="121">
        <v>-141</v>
      </c>
      <c r="AB224" s="121">
        <v>-60</v>
      </c>
      <c r="AC224" s="121">
        <v>0</v>
      </c>
      <c r="AD224" s="121">
        <v>-81</v>
      </c>
      <c r="AE224" s="121">
        <v>73</v>
      </c>
      <c r="AF224" s="143">
        <v>3331</v>
      </c>
    </row>
    <row r="225" spans="1:32" ht="22.8" x14ac:dyDescent="0.3">
      <c r="A225" s="192" t="str">
        <f>IF('1'!$A$1=1,B225,C225)</f>
        <v>if ultimate controlling parent is unknown</v>
      </c>
      <c r="B225" s="349" t="s">
        <v>121</v>
      </c>
      <c r="C225" s="248" t="s">
        <v>185</v>
      </c>
      <c r="D225" s="168">
        <v>289</v>
      </c>
      <c r="E225" s="193">
        <v>1</v>
      </c>
      <c r="F225" s="193">
        <v>-14</v>
      </c>
      <c r="G225" s="193">
        <v>-2</v>
      </c>
      <c r="H225" s="193">
        <v>0</v>
      </c>
      <c r="I225" s="193">
        <v>-12</v>
      </c>
      <c r="J225" s="193">
        <v>-13</v>
      </c>
      <c r="K225" s="168">
        <v>276</v>
      </c>
      <c r="L225" s="105">
        <v>-1</v>
      </c>
      <c r="M225" s="193">
        <v>0</v>
      </c>
      <c r="N225" s="193">
        <v>0</v>
      </c>
      <c r="O225" s="193">
        <v>0</v>
      </c>
      <c r="P225" s="193">
        <v>0</v>
      </c>
      <c r="Q225" s="193">
        <v>-1</v>
      </c>
      <c r="R225" s="168">
        <v>275</v>
      </c>
      <c r="S225" s="105">
        <v>0</v>
      </c>
      <c r="T225" s="193">
        <v>5</v>
      </c>
      <c r="U225" s="193">
        <v>3</v>
      </c>
      <c r="V225" s="193">
        <v>0</v>
      </c>
      <c r="W225" s="193">
        <v>2</v>
      </c>
      <c r="X225" s="193">
        <v>5</v>
      </c>
      <c r="Y225" s="168">
        <v>280</v>
      </c>
      <c r="Z225" s="105">
        <v>6</v>
      </c>
      <c r="AA225" s="193">
        <v>-24</v>
      </c>
      <c r="AB225" s="193">
        <v>-5</v>
      </c>
      <c r="AC225" s="193">
        <v>0</v>
      </c>
      <c r="AD225" s="193">
        <v>-19</v>
      </c>
      <c r="AE225" s="193">
        <v>-18</v>
      </c>
      <c r="AF225" s="168">
        <v>262</v>
      </c>
    </row>
    <row r="226" spans="1:32" hidden="1" x14ac:dyDescent="0.3">
      <c r="A226" s="396"/>
      <c r="B226" s="397"/>
      <c r="C226" s="395"/>
      <c r="D226" s="398"/>
      <c r="E226" s="121"/>
      <c r="F226" s="121"/>
      <c r="G226" s="121"/>
      <c r="H226" s="121"/>
      <c r="I226" s="121"/>
      <c r="J226" s="121"/>
      <c r="K226" s="398"/>
      <c r="L226" s="76"/>
      <c r="M226" s="121"/>
      <c r="N226" s="121"/>
      <c r="O226" s="121"/>
      <c r="P226" s="121"/>
      <c r="Q226" s="121"/>
      <c r="R226" s="398"/>
      <c r="S226" s="76"/>
      <c r="T226" s="121"/>
      <c r="U226" s="121"/>
      <c r="V226" s="121"/>
      <c r="W226" s="121"/>
      <c r="X226" s="121"/>
      <c r="Y226" s="398"/>
      <c r="Z226" s="76"/>
      <c r="AA226" s="121"/>
      <c r="AB226" s="121"/>
      <c r="AC226" s="121"/>
      <c r="AD226" s="121"/>
      <c r="AE226" s="121"/>
      <c r="AF226" s="398"/>
    </row>
    <row r="227" spans="1:32" hidden="1" x14ac:dyDescent="0.3">
      <c r="A227" s="396"/>
      <c r="B227" s="397"/>
      <c r="C227" s="395"/>
      <c r="D227" s="398"/>
      <c r="E227" s="121"/>
      <c r="F227" s="121"/>
      <c r="G227" s="121"/>
      <c r="H227" s="121"/>
      <c r="I227" s="121"/>
      <c r="J227" s="121"/>
      <c r="K227" s="398"/>
      <c r="L227" s="76"/>
      <c r="M227" s="121"/>
      <c r="N227" s="121"/>
      <c r="O227" s="121"/>
      <c r="P227" s="121"/>
      <c r="Q227" s="121"/>
      <c r="R227" s="398"/>
      <c r="S227" s="76"/>
      <c r="T227" s="121"/>
      <c r="U227" s="121"/>
      <c r="V227" s="121"/>
      <c r="W227" s="121"/>
      <c r="X227" s="121"/>
      <c r="Y227" s="398"/>
      <c r="Z227" s="76"/>
      <c r="AA227" s="121"/>
      <c r="AB227" s="121"/>
      <c r="AC227" s="121"/>
      <c r="AD227" s="121"/>
      <c r="AE227" s="121"/>
      <c r="AF227" s="398"/>
    </row>
    <row r="228" spans="1:32" hidden="1" x14ac:dyDescent="0.3">
      <c r="A228" s="396"/>
      <c r="B228" s="397"/>
      <c r="C228" s="395"/>
      <c r="D228" s="398"/>
      <c r="E228" s="121"/>
      <c r="F228" s="121"/>
      <c r="G228" s="121"/>
      <c r="H228" s="121"/>
      <c r="I228" s="121"/>
      <c r="J228" s="121"/>
      <c r="K228" s="398"/>
      <c r="L228" s="76"/>
      <c r="M228" s="121"/>
      <c r="N228" s="121"/>
      <c r="O228" s="121"/>
      <c r="P228" s="121"/>
      <c r="Q228" s="121"/>
      <c r="R228" s="398"/>
      <c r="S228" s="76"/>
      <c r="T228" s="121"/>
      <c r="U228" s="121"/>
      <c r="V228" s="121"/>
      <c r="W228" s="121"/>
      <c r="X228" s="121"/>
      <c r="Y228" s="398"/>
      <c r="Z228" s="76"/>
      <c r="AA228" s="121"/>
      <c r="AB228" s="121"/>
      <c r="AC228" s="121"/>
      <c r="AD228" s="121"/>
      <c r="AE228" s="121"/>
      <c r="AF228" s="398"/>
    </row>
    <row r="229" spans="1:32" hidden="1" x14ac:dyDescent="0.3">
      <c r="A229" s="396"/>
      <c r="B229" s="397"/>
      <c r="C229" s="395"/>
      <c r="D229" s="398"/>
      <c r="E229" s="121"/>
      <c r="F229" s="121"/>
      <c r="G229" s="121"/>
      <c r="H229" s="121"/>
      <c r="I229" s="121"/>
      <c r="J229" s="121"/>
      <c r="K229" s="398"/>
      <c r="L229" s="76"/>
      <c r="M229" s="121"/>
      <c r="N229" s="121"/>
      <c r="O229" s="121"/>
      <c r="P229" s="121"/>
      <c r="Q229" s="121"/>
      <c r="R229" s="398"/>
      <c r="S229" s="76"/>
      <c r="T229" s="121"/>
      <c r="U229" s="121"/>
      <c r="V229" s="121"/>
      <c r="W229" s="121"/>
      <c r="X229" s="121"/>
      <c r="Y229" s="398"/>
      <c r="Z229" s="76"/>
      <c r="AA229" s="121"/>
      <c r="AB229" s="121"/>
      <c r="AC229" s="121"/>
      <c r="AD229" s="121"/>
      <c r="AE229" s="121"/>
      <c r="AF229" s="398"/>
    </row>
    <row r="230" spans="1:32" hidden="1" x14ac:dyDescent="0.3">
      <c r="A230" s="396"/>
      <c r="B230" s="397"/>
      <c r="C230" s="395"/>
      <c r="D230" s="398"/>
      <c r="E230" s="121"/>
      <c r="F230" s="121"/>
      <c r="G230" s="121"/>
      <c r="H230" s="121"/>
      <c r="I230" s="121"/>
      <c r="J230" s="121"/>
      <c r="K230" s="398"/>
      <c r="L230" s="76"/>
      <c r="M230" s="121"/>
      <c r="N230" s="121"/>
      <c r="O230" s="121"/>
      <c r="P230" s="121"/>
      <c r="Q230" s="121"/>
      <c r="R230" s="398"/>
      <c r="S230" s="76"/>
      <c r="T230" s="121"/>
      <c r="U230" s="121"/>
      <c r="V230" s="121"/>
      <c r="W230" s="121"/>
      <c r="X230" s="121"/>
      <c r="Y230" s="398"/>
      <c r="Z230" s="76"/>
      <c r="AA230" s="121"/>
      <c r="AB230" s="121"/>
      <c r="AC230" s="121"/>
      <c r="AD230" s="121"/>
      <c r="AE230" s="121"/>
      <c r="AF230" s="398"/>
    </row>
    <row r="231" spans="1:32" hidden="1" x14ac:dyDescent="0.3">
      <c r="A231" s="396"/>
      <c r="B231" s="397"/>
      <c r="C231" s="395"/>
      <c r="D231" s="398"/>
      <c r="E231" s="121"/>
      <c r="F231" s="121"/>
      <c r="G231" s="121"/>
      <c r="H231" s="121"/>
      <c r="I231" s="121"/>
      <c r="J231" s="121"/>
      <c r="K231" s="398"/>
      <c r="L231" s="76"/>
      <c r="M231" s="121"/>
      <c r="N231" s="121"/>
      <c r="O231" s="121"/>
      <c r="P231" s="121"/>
      <c r="Q231" s="121"/>
      <c r="R231" s="398"/>
      <c r="S231" s="76"/>
      <c r="T231" s="121"/>
      <c r="U231" s="121"/>
      <c r="V231" s="121"/>
      <c r="W231" s="121"/>
      <c r="X231" s="121"/>
      <c r="Y231" s="398"/>
      <c r="Z231" s="76"/>
      <c r="AA231" s="121"/>
      <c r="AB231" s="121"/>
      <c r="AC231" s="121"/>
      <c r="AD231" s="121"/>
      <c r="AE231" s="121"/>
      <c r="AF231" s="398"/>
    </row>
    <row r="232" spans="1:32" hidden="1" x14ac:dyDescent="0.3">
      <c r="A232" s="396"/>
      <c r="B232" s="397"/>
      <c r="C232" s="395"/>
      <c r="D232" s="398"/>
      <c r="E232" s="121"/>
      <c r="F232" s="121"/>
      <c r="G232" s="121"/>
      <c r="H232" s="121"/>
      <c r="I232" s="121"/>
      <c r="J232" s="121"/>
      <c r="K232" s="398"/>
      <c r="L232" s="76"/>
      <c r="M232" s="121"/>
      <c r="N232" s="121"/>
      <c r="O232" s="121"/>
      <c r="P232" s="121"/>
      <c r="Q232" s="121"/>
      <c r="R232" s="398"/>
      <c r="S232" s="76"/>
      <c r="T232" s="121"/>
      <c r="U232" s="121"/>
      <c r="V232" s="121"/>
      <c r="W232" s="121"/>
      <c r="X232" s="121"/>
      <c r="Y232" s="398"/>
      <c r="Z232" s="76"/>
      <c r="AA232" s="121"/>
      <c r="AB232" s="121"/>
      <c r="AC232" s="121"/>
      <c r="AD232" s="121"/>
      <c r="AE232" s="121"/>
      <c r="AF232" s="398"/>
    </row>
    <row r="233" spans="1:32" hidden="1" x14ac:dyDescent="0.3">
      <c r="A233" s="396"/>
      <c r="B233" s="397"/>
      <c r="C233" s="395"/>
      <c r="D233" s="398"/>
      <c r="E233" s="121"/>
      <c r="F233" s="121"/>
      <c r="G233" s="121"/>
      <c r="H233" s="121"/>
      <c r="I233" s="121"/>
      <c r="J233" s="121"/>
      <c r="K233" s="398"/>
      <c r="L233" s="76"/>
      <c r="M233" s="121"/>
      <c r="N233" s="121"/>
      <c r="O233" s="121"/>
      <c r="P233" s="121"/>
      <c r="Q233" s="121"/>
      <c r="R233" s="398"/>
      <c r="S233" s="76"/>
      <c r="T233" s="121"/>
      <c r="U233" s="121"/>
      <c r="V233" s="121"/>
      <c r="W233" s="121"/>
      <c r="X233" s="121"/>
      <c r="Y233" s="398"/>
      <c r="Z233" s="76"/>
      <c r="AA233" s="121"/>
      <c r="AB233" s="121"/>
      <c r="AC233" s="121"/>
      <c r="AD233" s="121"/>
      <c r="AE233" s="121"/>
      <c r="AF233" s="398"/>
    </row>
    <row r="234" spans="1:32" x14ac:dyDescent="0.3">
      <c r="A234" s="89" t="str">
        <f>IF('1'!$A$1=1,B234,C234)</f>
        <v>Notes:</v>
      </c>
      <c r="B234" s="259" t="s">
        <v>0</v>
      </c>
      <c r="C234" s="259" t="s">
        <v>186</v>
      </c>
    </row>
    <row r="235" spans="1:32" ht="20.399999999999999" x14ac:dyDescent="0.3">
      <c r="A235" s="163" t="str">
        <f>IF('1'!$A$1=1,B235,C235)</f>
        <v>1. Data exclude the temporarily occupied territory of Ukraine by the Russian Federation.</v>
      </c>
      <c r="B235" s="250" t="s">
        <v>145</v>
      </c>
      <c r="C235" s="250" t="s">
        <v>220</v>
      </c>
    </row>
    <row r="236" spans="1:32" ht="20.399999999999999" x14ac:dyDescent="0.3">
      <c r="A236" s="163" t="str">
        <f>IF('1'!$A$1=1,B236,C236)</f>
        <v>2. Since QI`2015 data includes loans between fellow enterprises.</v>
      </c>
      <c r="B236" s="250" t="s">
        <v>137</v>
      </c>
      <c r="C236" s="250" t="s">
        <v>263</v>
      </c>
    </row>
    <row r="237" spans="1:32" ht="51" x14ac:dyDescent="0.3">
      <c r="A237" s="163" t="str">
        <f>IF('1'!$A$1=1,B237,C237)</f>
        <v>* Equity and investment fund shares data (L1) starting with the data as of the 31.03.2022 was estimated taking into account the data of direct investment enterprises that provided reports and may be updated after receiving full information.</v>
      </c>
      <c r="B237" s="250" t="s">
        <v>505</v>
      </c>
      <c r="C237" s="250" t="s">
        <v>507</v>
      </c>
    </row>
    <row r="238" spans="1:32" ht="30.6" customHeight="1" x14ac:dyDescent="0.3">
      <c r="A238" s="163" t="str">
        <f>IF('1'!$A$1=1,B238,C238)</f>
        <v>** Equity and investment fund shares data (L1) as of the 31.12.2024 will be adjusted after receiving of final data of the annual financial statements of enterprises.</v>
      </c>
      <c r="B238" s="250" t="s">
        <v>512</v>
      </c>
      <c r="C238" s="250" t="s">
        <v>513</v>
      </c>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5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8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8" zoomScaleNormal="98" zoomScalePageLayoutView="85" workbookViewId="0">
      <pane xSplit="2" ySplit="5" topLeftCell="AP6" activePane="bottomRight" state="frozen"/>
      <selection activeCell="BX23" sqref="BX23"/>
      <selection pane="topRight" activeCell="BX23" sqref="BX23"/>
      <selection pane="bottomLeft" activeCell="BX23" sqref="BX23"/>
      <selection pane="bottomRight" activeCell="A4" sqref="A4"/>
    </sheetView>
  </sheetViews>
  <sheetFormatPr defaultColWidth="8.6640625" defaultRowHeight="11.4" outlineLevelCol="2" x14ac:dyDescent="0.2"/>
  <cols>
    <col min="1" max="1" width="43.109375" style="70" customWidth="1"/>
    <col min="2" max="2" width="36" style="355" hidden="1" customWidth="1" outlineLevel="2"/>
    <col min="3" max="3" width="37.44140625" style="355" hidden="1" customWidth="1" outlineLevel="2"/>
    <col min="4" max="4" width="9.109375" style="69" hidden="1" customWidth="1" outlineLevel="1" collapsed="1"/>
    <col min="5" max="43" width="9.109375" style="69" hidden="1" customWidth="1" outlineLevel="1"/>
    <col min="44" max="44" width="9.109375" style="70" hidden="1" customWidth="1" outlineLevel="1"/>
    <col min="45" max="47" width="8.6640625" style="70" hidden="1" customWidth="1" outlineLevel="1"/>
    <col min="48" max="48" width="9.109375" style="70" hidden="1" customWidth="1" outlineLevel="1"/>
    <col min="49" max="51" width="8.6640625" style="70" hidden="1" customWidth="1" outlineLevel="1"/>
    <col min="52" max="52" width="8.6640625" style="70" customWidth="1" collapsed="1"/>
    <col min="53" max="62" width="8.6640625" style="70" customWidth="1"/>
    <col min="63" max="63" width="9" style="70" customWidth="1"/>
    <col min="64" max="16384" width="8.6640625" style="70"/>
  </cols>
  <sheetData>
    <row r="1" spans="1:64" x14ac:dyDescent="0.2">
      <c r="A1" s="68" t="str">
        <f>IF('1'!A1=1,"до змісту","to title")</f>
        <v>to title</v>
      </c>
      <c r="B1" s="299" t="s">
        <v>12</v>
      </c>
      <c r="C1" s="299" t="s">
        <v>165</v>
      </c>
    </row>
    <row r="2" spans="1:64" ht="24" x14ac:dyDescent="0.2">
      <c r="A2" s="394" t="str">
        <f>IF('1'!$A$1=1,B2,C2)</f>
        <v>1.12. Income on direct investment: assets/liabilities principle (1)</v>
      </c>
      <c r="B2" s="350" t="s">
        <v>423</v>
      </c>
      <c r="C2" s="350" t="s">
        <v>422</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118"/>
      <c r="AV2" s="118"/>
      <c r="AZ2" s="118"/>
      <c r="BD2" s="118"/>
      <c r="BH2" s="118"/>
    </row>
    <row r="3" spans="1:64" ht="13.35" customHeight="1" x14ac:dyDescent="0.25">
      <c r="A3" s="150" t="str">
        <f>IF('1'!$A$1=1,B3,C3)</f>
        <v>million US dollars</v>
      </c>
      <c r="B3" s="351" t="s">
        <v>13</v>
      </c>
      <c r="C3" s="351" t="s">
        <v>166</v>
      </c>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row>
    <row r="4" spans="1:64" ht="13.2" x14ac:dyDescent="0.25">
      <c r="A4" s="148"/>
      <c r="B4" s="352"/>
      <c r="C4" s="352"/>
      <c r="D4" s="466">
        <v>2010</v>
      </c>
      <c r="E4" s="466"/>
      <c r="F4" s="466"/>
      <c r="G4" s="466"/>
      <c r="H4" s="466">
        <v>2011</v>
      </c>
      <c r="I4" s="466"/>
      <c r="J4" s="466"/>
      <c r="K4" s="466"/>
      <c r="L4" s="466">
        <v>2012</v>
      </c>
      <c r="M4" s="466"/>
      <c r="N4" s="466"/>
      <c r="O4" s="466"/>
      <c r="P4" s="466">
        <v>2013</v>
      </c>
      <c r="Q4" s="466"/>
      <c r="R4" s="466"/>
      <c r="S4" s="466"/>
      <c r="T4" s="466">
        <v>2014</v>
      </c>
      <c r="U4" s="466"/>
      <c r="V4" s="466"/>
      <c r="W4" s="466"/>
      <c r="X4" s="466">
        <v>2015</v>
      </c>
      <c r="Y4" s="466"/>
      <c r="Z4" s="466"/>
      <c r="AA4" s="466"/>
      <c r="AB4" s="466">
        <v>2016</v>
      </c>
      <c r="AC4" s="466"/>
      <c r="AD4" s="466"/>
      <c r="AE4" s="466"/>
      <c r="AF4" s="466">
        <v>2017</v>
      </c>
      <c r="AG4" s="466"/>
      <c r="AH4" s="466"/>
      <c r="AI4" s="466"/>
      <c r="AJ4" s="466">
        <v>2018</v>
      </c>
      <c r="AK4" s="466"/>
      <c r="AL4" s="466"/>
      <c r="AM4" s="466"/>
      <c r="AN4" s="466">
        <v>2019</v>
      </c>
      <c r="AO4" s="466"/>
      <c r="AP4" s="466"/>
      <c r="AQ4" s="466"/>
      <c r="AR4" s="467">
        <v>2020</v>
      </c>
      <c r="AS4" s="449"/>
      <c r="AT4" s="449"/>
      <c r="AU4" s="462"/>
      <c r="AV4" s="467">
        <v>2021</v>
      </c>
      <c r="AW4" s="449"/>
      <c r="AX4" s="449"/>
      <c r="AY4" s="462"/>
      <c r="AZ4" s="453" t="s">
        <v>138</v>
      </c>
      <c r="BA4" s="454"/>
      <c r="BB4" s="454"/>
      <c r="BC4" s="455"/>
      <c r="BD4" s="453" t="s">
        <v>146</v>
      </c>
      <c r="BE4" s="454"/>
      <c r="BF4" s="454"/>
      <c r="BG4" s="455"/>
      <c r="BH4" s="453" t="s">
        <v>424</v>
      </c>
      <c r="BI4" s="454"/>
      <c r="BJ4" s="454"/>
      <c r="BK4" s="455"/>
      <c r="BL4" s="440"/>
    </row>
    <row r="5" spans="1:64" ht="12" x14ac:dyDescent="0.25">
      <c r="A5" s="149"/>
      <c r="B5" s="353"/>
      <c r="C5" s="353"/>
      <c r="D5" s="83" t="s">
        <v>6</v>
      </c>
      <c r="E5" s="83" t="s">
        <v>7</v>
      </c>
      <c r="F5" s="83" t="s">
        <v>8</v>
      </c>
      <c r="G5" s="83" t="s">
        <v>9</v>
      </c>
      <c r="H5" s="83" t="s">
        <v>6</v>
      </c>
      <c r="I5" s="83" t="s">
        <v>7</v>
      </c>
      <c r="J5" s="83" t="s">
        <v>8</v>
      </c>
      <c r="K5" s="83" t="s">
        <v>9</v>
      </c>
      <c r="L5" s="83" t="s">
        <v>6</v>
      </c>
      <c r="M5" s="83" t="s">
        <v>7</v>
      </c>
      <c r="N5" s="83" t="s">
        <v>8</v>
      </c>
      <c r="O5" s="83" t="s">
        <v>9</v>
      </c>
      <c r="P5" s="83" t="s">
        <v>6</v>
      </c>
      <c r="Q5" s="83" t="s">
        <v>7</v>
      </c>
      <c r="R5" s="83" t="s">
        <v>8</v>
      </c>
      <c r="S5" s="83" t="s">
        <v>9</v>
      </c>
      <c r="T5" s="83" t="s">
        <v>6</v>
      </c>
      <c r="U5" s="83" t="s">
        <v>7</v>
      </c>
      <c r="V5" s="83" t="s">
        <v>8</v>
      </c>
      <c r="W5" s="83" t="s">
        <v>9</v>
      </c>
      <c r="X5" s="83" t="s">
        <v>6</v>
      </c>
      <c r="Y5" s="83" t="s">
        <v>7</v>
      </c>
      <c r="Z5" s="83" t="s">
        <v>8</v>
      </c>
      <c r="AA5" s="83" t="s">
        <v>9</v>
      </c>
      <c r="AB5" s="83" t="s">
        <v>6</v>
      </c>
      <c r="AC5" s="83" t="s">
        <v>7</v>
      </c>
      <c r="AD5" s="83" t="s">
        <v>8</v>
      </c>
      <c r="AE5" s="83" t="s">
        <v>9</v>
      </c>
      <c r="AF5" s="83" t="s">
        <v>6</v>
      </c>
      <c r="AG5" s="83" t="s">
        <v>7</v>
      </c>
      <c r="AH5" s="83" t="s">
        <v>8</v>
      </c>
      <c r="AI5" s="83" t="s">
        <v>9</v>
      </c>
      <c r="AJ5" s="83" t="s">
        <v>6</v>
      </c>
      <c r="AK5" s="83" t="s">
        <v>7</v>
      </c>
      <c r="AL5" s="83" t="s">
        <v>8</v>
      </c>
      <c r="AM5" s="83" t="s">
        <v>9</v>
      </c>
      <c r="AN5" s="83" t="s">
        <v>6</v>
      </c>
      <c r="AO5" s="83" t="s">
        <v>7</v>
      </c>
      <c r="AP5" s="83" t="s">
        <v>8</v>
      </c>
      <c r="AQ5" s="83" t="s">
        <v>9</v>
      </c>
      <c r="AR5" s="83" t="s">
        <v>6</v>
      </c>
      <c r="AS5" s="83" t="s">
        <v>7</v>
      </c>
      <c r="AT5" s="83" t="s">
        <v>8</v>
      </c>
      <c r="AU5" s="83" t="s">
        <v>9</v>
      </c>
      <c r="AV5" s="83" t="s">
        <v>6</v>
      </c>
      <c r="AW5" s="83" t="s">
        <v>7</v>
      </c>
      <c r="AX5" s="83" t="s">
        <v>8</v>
      </c>
      <c r="AY5" s="83" t="s">
        <v>9</v>
      </c>
      <c r="AZ5" s="28" t="s">
        <v>6</v>
      </c>
      <c r="BA5" s="28" t="s">
        <v>139</v>
      </c>
      <c r="BB5" s="28" t="s">
        <v>8</v>
      </c>
      <c r="BC5" s="28" t="s">
        <v>9</v>
      </c>
      <c r="BD5" s="28" t="s">
        <v>6</v>
      </c>
      <c r="BE5" s="28" t="s">
        <v>139</v>
      </c>
      <c r="BF5" s="28" t="s">
        <v>8</v>
      </c>
      <c r="BG5" s="28" t="s">
        <v>9</v>
      </c>
      <c r="BH5" s="28" t="s">
        <v>6</v>
      </c>
      <c r="BI5" s="28" t="s">
        <v>139</v>
      </c>
      <c r="BJ5" s="28" t="s">
        <v>8</v>
      </c>
      <c r="BK5" s="28" t="s">
        <v>140</v>
      </c>
    </row>
    <row r="6" spans="1:64" s="71" customFormat="1" ht="20.399999999999999" customHeight="1" x14ac:dyDescent="0.2">
      <c r="A6" s="399" t="str">
        <f>IF('1'!$A$1=1,B6,C6)</f>
        <v>Income on direct investment (A - L)</v>
      </c>
      <c r="B6" s="406" t="s">
        <v>427</v>
      </c>
      <c r="C6" s="406" t="s">
        <v>446</v>
      </c>
      <c r="D6" s="73">
        <v>-307</v>
      </c>
      <c r="E6" s="73">
        <v>-750</v>
      </c>
      <c r="F6" s="73">
        <v>-552</v>
      </c>
      <c r="G6" s="73">
        <v>-589</v>
      </c>
      <c r="H6" s="73">
        <v>-330</v>
      </c>
      <c r="I6" s="73">
        <v>-1314</v>
      </c>
      <c r="J6" s="73">
        <v>-1147</v>
      </c>
      <c r="K6" s="73">
        <v>-1244</v>
      </c>
      <c r="L6" s="73">
        <v>-274</v>
      </c>
      <c r="M6" s="73">
        <v>-492</v>
      </c>
      <c r="N6" s="73">
        <v>-1882</v>
      </c>
      <c r="O6" s="73">
        <v>-1084</v>
      </c>
      <c r="P6" s="73">
        <v>-655</v>
      </c>
      <c r="Q6" s="73">
        <v>-1139</v>
      </c>
      <c r="R6" s="73">
        <v>-1665</v>
      </c>
      <c r="S6" s="73">
        <v>-956</v>
      </c>
      <c r="T6" s="73">
        <v>-268</v>
      </c>
      <c r="U6" s="73">
        <v>-602</v>
      </c>
      <c r="V6" s="73">
        <v>-605</v>
      </c>
      <c r="W6" s="73">
        <v>-187</v>
      </c>
      <c r="X6" s="73">
        <v>3521.82</v>
      </c>
      <c r="Y6" s="73">
        <v>-2429.46</v>
      </c>
      <c r="Z6" s="73">
        <v>-245.55</v>
      </c>
      <c r="AA6" s="73">
        <v>1818.8</v>
      </c>
      <c r="AB6" s="73">
        <v>688.82999999999993</v>
      </c>
      <c r="AC6" s="73">
        <v>-1594.91</v>
      </c>
      <c r="AD6" s="73">
        <v>-545.63</v>
      </c>
      <c r="AE6" s="73">
        <v>-620.85</v>
      </c>
      <c r="AF6" s="73">
        <v>-1084.0461054057125</v>
      </c>
      <c r="AG6" s="73">
        <v>-1126.0370209923274</v>
      </c>
      <c r="AH6" s="73">
        <v>-624.6833922449789</v>
      </c>
      <c r="AI6" s="73">
        <v>-950.96735629430839</v>
      </c>
      <c r="AJ6" s="73">
        <v>-2169.3720792322661</v>
      </c>
      <c r="AK6" s="73">
        <v>-1298.9234472346736</v>
      </c>
      <c r="AL6" s="73">
        <v>-410.55511576649678</v>
      </c>
      <c r="AM6" s="73">
        <v>-2127.8098243475865</v>
      </c>
      <c r="AN6" s="73">
        <v>-1230.6000000000001</v>
      </c>
      <c r="AO6" s="73">
        <v>-1810.5600000000002</v>
      </c>
      <c r="AP6" s="73">
        <v>-2411.92</v>
      </c>
      <c r="AQ6" s="73">
        <v>-1468.44</v>
      </c>
      <c r="AR6" s="73">
        <v>796.28999999999985</v>
      </c>
      <c r="AS6" s="73">
        <v>-1636.96</v>
      </c>
      <c r="AT6" s="73">
        <v>-1071.9499999999998</v>
      </c>
      <c r="AU6" s="73">
        <v>-1997.13</v>
      </c>
      <c r="AV6" s="73">
        <v>-2963</v>
      </c>
      <c r="AW6" s="73">
        <v>-4199</v>
      </c>
      <c r="AX6" s="73">
        <v>-4167</v>
      </c>
      <c r="AY6" s="73">
        <v>-4515</v>
      </c>
      <c r="AZ6" s="73">
        <v>-831</v>
      </c>
      <c r="BA6" s="73">
        <v>-431</v>
      </c>
      <c r="BB6" s="73">
        <v>-56</v>
      </c>
      <c r="BC6" s="73">
        <v>-542</v>
      </c>
      <c r="BD6" s="73">
        <v>-1353</v>
      </c>
      <c r="BE6" s="73">
        <v>-1223</v>
      </c>
      <c r="BF6" s="73">
        <v>-1515</v>
      </c>
      <c r="BG6" s="73">
        <v>-495</v>
      </c>
      <c r="BH6" s="73">
        <v>-1617.3</v>
      </c>
      <c r="BI6" s="73">
        <v>-1367</v>
      </c>
      <c r="BJ6" s="73">
        <v>-1252</v>
      </c>
      <c r="BK6" s="73">
        <v>-1187</v>
      </c>
    </row>
    <row r="7" spans="1:64" ht="15.6" customHeight="1" x14ac:dyDescent="0.25">
      <c r="A7" s="430" t="str">
        <f>IF('1'!$A$1=1,B7,C7)</f>
        <v xml:space="preserve">A Assets (A1+A2) </v>
      </c>
      <c r="B7" s="407" t="s">
        <v>465</v>
      </c>
      <c r="C7" s="408" t="s">
        <v>475</v>
      </c>
      <c r="D7" s="60">
        <v>1</v>
      </c>
      <c r="E7" s="60">
        <v>2</v>
      </c>
      <c r="F7" s="60">
        <v>1</v>
      </c>
      <c r="G7" s="60">
        <v>16</v>
      </c>
      <c r="H7" s="60">
        <v>14</v>
      </c>
      <c r="I7" s="60">
        <v>10</v>
      </c>
      <c r="J7" s="60">
        <v>6</v>
      </c>
      <c r="K7" s="60">
        <v>19</v>
      </c>
      <c r="L7" s="60">
        <v>356</v>
      </c>
      <c r="M7" s="60">
        <v>658</v>
      </c>
      <c r="N7" s="60">
        <v>12</v>
      </c>
      <c r="O7" s="60">
        <v>17</v>
      </c>
      <c r="P7" s="60">
        <v>31</v>
      </c>
      <c r="Q7" s="60">
        <v>2</v>
      </c>
      <c r="R7" s="60">
        <v>97</v>
      </c>
      <c r="S7" s="60">
        <v>460</v>
      </c>
      <c r="T7" s="60">
        <v>8</v>
      </c>
      <c r="U7" s="60">
        <v>16</v>
      </c>
      <c r="V7" s="60">
        <v>32</v>
      </c>
      <c r="W7" s="60">
        <v>24</v>
      </c>
      <c r="X7" s="60">
        <v>32</v>
      </c>
      <c r="Y7" s="60">
        <v>2</v>
      </c>
      <c r="Z7" s="60">
        <v>4</v>
      </c>
      <c r="AA7" s="60">
        <v>4</v>
      </c>
      <c r="AB7" s="60">
        <v>5</v>
      </c>
      <c r="AC7" s="60">
        <v>2</v>
      </c>
      <c r="AD7" s="60">
        <v>13</v>
      </c>
      <c r="AE7" s="60">
        <v>9</v>
      </c>
      <c r="AF7" s="60">
        <v>2</v>
      </c>
      <c r="AG7" s="60">
        <v>8</v>
      </c>
      <c r="AH7" s="60">
        <v>13</v>
      </c>
      <c r="AI7" s="60">
        <v>9</v>
      </c>
      <c r="AJ7" s="60">
        <v>5</v>
      </c>
      <c r="AK7" s="60">
        <v>12</v>
      </c>
      <c r="AL7" s="60">
        <v>15</v>
      </c>
      <c r="AM7" s="60">
        <v>58</v>
      </c>
      <c r="AN7" s="60">
        <v>18</v>
      </c>
      <c r="AO7" s="60">
        <v>13</v>
      </c>
      <c r="AP7" s="60">
        <v>48</v>
      </c>
      <c r="AQ7" s="60">
        <v>15</v>
      </c>
      <c r="AR7" s="60">
        <v>12</v>
      </c>
      <c r="AS7" s="60">
        <v>14</v>
      </c>
      <c r="AT7" s="60">
        <v>14</v>
      </c>
      <c r="AU7" s="60">
        <v>19</v>
      </c>
      <c r="AV7" s="60">
        <v>16</v>
      </c>
      <c r="AW7" s="60">
        <v>25</v>
      </c>
      <c r="AX7" s="60">
        <v>40</v>
      </c>
      <c r="AY7" s="60">
        <v>24</v>
      </c>
      <c r="AZ7" s="60">
        <v>10</v>
      </c>
      <c r="BA7" s="60">
        <v>3</v>
      </c>
      <c r="BB7" s="60">
        <v>5</v>
      </c>
      <c r="BC7" s="60">
        <v>2</v>
      </c>
      <c r="BD7" s="60">
        <v>1</v>
      </c>
      <c r="BE7" s="60">
        <v>12</v>
      </c>
      <c r="BF7" s="60">
        <v>3</v>
      </c>
      <c r="BG7" s="60">
        <v>7</v>
      </c>
      <c r="BH7" s="60">
        <v>13</v>
      </c>
      <c r="BI7" s="60">
        <v>12</v>
      </c>
      <c r="BJ7" s="60">
        <v>7</v>
      </c>
      <c r="BK7" s="60">
        <v>7</v>
      </c>
    </row>
    <row r="8" spans="1:64" x14ac:dyDescent="0.2">
      <c r="A8" s="400" t="str">
        <f>IF('1'!$A$1=1,B8,C8)</f>
        <v>A1 Dividends</v>
      </c>
      <c r="B8" s="409" t="s">
        <v>429</v>
      </c>
      <c r="C8" s="409" t="s">
        <v>448</v>
      </c>
      <c r="D8" s="123">
        <v>0</v>
      </c>
      <c r="E8" s="123">
        <v>2</v>
      </c>
      <c r="F8" s="123">
        <v>1</v>
      </c>
      <c r="G8" s="123">
        <v>16</v>
      </c>
      <c r="H8" s="123">
        <v>14</v>
      </c>
      <c r="I8" s="123">
        <v>10</v>
      </c>
      <c r="J8" s="123">
        <v>5</v>
      </c>
      <c r="K8" s="123">
        <v>19</v>
      </c>
      <c r="L8" s="123">
        <v>355</v>
      </c>
      <c r="M8" s="123">
        <v>658</v>
      </c>
      <c r="N8" s="123">
        <v>12</v>
      </c>
      <c r="O8" s="123">
        <v>17</v>
      </c>
      <c r="P8" s="123">
        <v>31</v>
      </c>
      <c r="Q8" s="123">
        <v>2</v>
      </c>
      <c r="R8" s="123">
        <v>97</v>
      </c>
      <c r="S8" s="123">
        <v>460</v>
      </c>
      <c r="T8" s="123">
        <v>8</v>
      </c>
      <c r="U8" s="123">
        <v>16</v>
      </c>
      <c r="V8" s="123">
        <v>31</v>
      </c>
      <c r="W8" s="123">
        <v>23</v>
      </c>
      <c r="X8" s="123">
        <v>32</v>
      </c>
      <c r="Y8" s="123">
        <v>2</v>
      </c>
      <c r="Z8" s="123">
        <v>4</v>
      </c>
      <c r="AA8" s="123">
        <v>4</v>
      </c>
      <c r="AB8" s="123">
        <v>5</v>
      </c>
      <c r="AC8" s="123">
        <v>2</v>
      </c>
      <c r="AD8" s="123">
        <v>12</v>
      </c>
      <c r="AE8" s="123">
        <v>8</v>
      </c>
      <c r="AF8" s="123">
        <v>2</v>
      </c>
      <c r="AG8" s="123">
        <v>7</v>
      </c>
      <c r="AH8" s="123">
        <v>12</v>
      </c>
      <c r="AI8" s="123">
        <v>9</v>
      </c>
      <c r="AJ8" s="123">
        <v>5</v>
      </c>
      <c r="AK8" s="123">
        <v>12</v>
      </c>
      <c r="AL8" s="123">
        <v>15</v>
      </c>
      <c r="AM8" s="123">
        <v>58</v>
      </c>
      <c r="AN8" s="123">
        <v>17</v>
      </c>
      <c r="AO8" s="123">
        <v>12</v>
      </c>
      <c r="AP8" s="123">
        <v>48</v>
      </c>
      <c r="AQ8" s="123">
        <v>13</v>
      </c>
      <c r="AR8" s="123">
        <v>11</v>
      </c>
      <c r="AS8" s="123">
        <v>13</v>
      </c>
      <c r="AT8" s="123">
        <v>13</v>
      </c>
      <c r="AU8" s="123">
        <v>18</v>
      </c>
      <c r="AV8" s="123">
        <v>15</v>
      </c>
      <c r="AW8" s="123">
        <v>25</v>
      </c>
      <c r="AX8" s="123">
        <v>35</v>
      </c>
      <c r="AY8" s="123">
        <v>23</v>
      </c>
      <c r="AZ8" s="123">
        <v>10</v>
      </c>
      <c r="BA8" s="123">
        <v>3</v>
      </c>
      <c r="BB8" s="123">
        <v>5</v>
      </c>
      <c r="BC8" s="123">
        <v>2</v>
      </c>
      <c r="BD8" s="123">
        <v>1</v>
      </c>
      <c r="BE8" s="123">
        <v>12</v>
      </c>
      <c r="BF8" s="123">
        <v>3</v>
      </c>
      <c r="BG8" s="123">
        <v>7</v>
      </c>
      <c r="BH8" s="123">
        <v>13</v>
      </c>
      <c r="BI8" s="123">
        <v>12</v>
      </c>
      <c r="BJ8" s="123">
        <v>7</v>
      </c>
      <c r="BK8" s="123">
        <v>7</v>
      </c>
    </row>
    <row r="9" spans="1:64" s="72" customFormat="1" x14ac:dyDescent="0.25">
      <c r="A9" s="401" t="str">
        <f>IF('1'!$A$1=1,B9,C9)</f>
        <v>banks</v>
      </c>
      <c r="B9" s="410" t="s">
        <v>430</v>
      </c>
      <c r="C9" s="410" t="s">
        <v>449</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124">
        <v>0</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row>
    <row r="10" spans="1:64" x14ac:dyDescent="0.2">
      <c r="A10" s="401" t="str">
        <f>IF('1'!$A$1=1,B10,C10)</f>
        <v>other sectors</v>
      </c>
      <c r="B10" s="410" t="s">
        <v>431</v>
      </c>
      <c r="C10" s="410" t="s">
        <v>450</v>
      </c>
      <c r="D10" s="124">
        <v>0</v>
      </c>
      <c r="E10" s="124">
        <v>2</v>
      </c>
      <c r="F10" s="124">
        <v>1</v>
      </c>
      <c r="G10" s="124">
        <v>16</v>
      </c>
      <c r="H10" s="124">
        <v>14</v>
      </c>
      <c r="I10" s="124">
        <v>10</v>
      </c>
      <c r="J10" s="124">
        <v>5</v>
      </c>
      <c r="K10" s="124">
        <v>19</v>
      </c>
      <c r="L10" s="124">
        <v>355</v>
      </c>
      <c r="M10" s="124">
        <v>658</v>
      </c>
      <c r="N10" s="124">
        <v>12</v>
      </c>
      <c r="O10" s="124">
        <v>17</v>
      </c>
      <c r="P10" s="124">
        <v>31</v>
      </c>
      <c r="Q10" s="124">
        <v>2</v>
      </c>
      <c r="R10" s="124">
        <v>97</v>
      </c>
      <c r="S10" s="124">
        <v>460</v>
      </c>
      <c r="T10" s="124">
        <v>8</v>
      </c>
      <c r="U10" s="124">
        <v>16</v>
      </c>
      <c r="V10" s="124">
        <v>31</v>
      </c>
      <c r="W10" s="124">
        <v>23</v>
      </c>
      <c r="X10" s="124">
        <v>32</v>
      </c>
      <c r="Y10" s="124">
        <v>2</v>
      </c>
      <c r="Z10" s="124">
        <v>4</v>
      </c>
      <c r="AA10" s="124">
        <v>4</v>
      </c>
      <c r="AB10" s="124">
        <v>5</v>
      </c>
      <c r="AC10" s="124">
        <v>2</v>
      </c>
      <c r="AD10" s="124">
        <v>12</v>
      </c>
      <c r="AE10" s="124">
        <v>8</v>
      </c>
      <c r="AF10" s="124">
        <v>2</v>
      </c>
      <c r="AG10" s="124">
        <v>7</v>
      </c>
      <c r="AH10" s="124">
        <v>12</v>
      </c>
      <c r="AI10" s="124">
        <v>9</v>
      </c>
      <c r="AJ10" s="124">
        <v>5</v>
      </c>
      <c r="AK10" s="124">
        <v>12</v>
      </c>
      <c r="AL10" s="124">
        <v>15</v>
      </c>
      <c r="AM10" s="124">
        <v>58</v>
      </c>
      <c r="AN10" s="124">
        <v>17</v>
      </c>
      <c r="AO10" s="124">
        <v>12</v>
      </c>
      <c r="AP10" s="124">
        <v>48</v>
      </c>
      <c r="AQ10" s="124">
        <v>13</v>
      </c>
      <c r="AR10" s="124">
        <v>11</v>
      </c>
      <c r="AS10" s="124">
        <v>13</v>
      </c>
      <c r="AT10" s="124">
        <v>13</v>
      </c>
      <c r="AU10" s="124">
        <v>18</v>
      </c>
      <c r="AV10" s="124">
        <v>15</v>
      </c>
      <c r="AW10" s="124">
        <v>25</v>
      </c>
      <c r="AX10" s="124">
        <v>35</v>
      </c>
      <c r="AY10" s="124">
        <v>23</v>
      </c>
      <c r="AZ10" s="124">
        <v>10</v>
      </c>
      <c r="BA10" s="124">
        <v>3</v>
      </c>
      <c r="BB10" s="124">
        <v>5</v>
      </c>
      <c r="BC10" s="124">
        <v>2</v>
      </c>
      <c r="BD10" s="124">
        <v>1</v>
      </c>
      <c r="BE10" s="124">
        <v>12</v>
      </c>
      <c r="BF10" s="124">
        <v>3</v>
      </c>
      <c r="BG10" s="124">
        <v>7</v>
      </c>
      <c r="BH10" s="124">
        <v>13</v>
      </c>
      <c r="BI10" s="124">
        <v>12</v>
      </c>
      <c r="BJ10" s="124">
        <v>7</v>
      </c>
      <c r="BK10" s="124">
        <v>7</v>
      </c>
    </row>
    <row r="11" spans="1:64" ht="22.8" x14ac:dyDescent="0.2">
      <c r="A11" s="402" t="str">
        <f>IF('1'!$A$1=1,B11,C11)</f>
        <v>A2 Income on debt (A2.1+A2.2)</v>
      </c>
      <c r="B11" s="411" t="s">
        <v>466</v>
      </c>
      <c r="C11" s="409" t="s">
        <v>476</v>
      </c>
      <c r="D11" s="123">
        <v>1</v>
      </c>
      <c r="E11" s="123">
        <v>0</v>
      </c>
      <c r="F11" s="123">
        <v>0</v>
      </c>
      <c r="G11" s="123">
        <v>0</v>
      </c>
      <c r="H11" s="123">
        <v>0</v>
      </c>
      <c r="I11" s="123">
        <v>0</v>
      </c>
      <c r="J11" s="123">
        <v>1</v>
      </c>
      <c r="K11" s="123">
        <v>0</v>
      </c>
      <c r="L11" s="123">
        <v>1</v>
      </c>
      <c r="M11" s="123">
        <v>0</v>
      </c>
      <c r="N11" s="123">
        <v>0</v>
      </c>
      <c r="O11" s="123">
        <v>0</v>
      </c>
      <c r="P11" s="123">
        <v>0</v>
      </c>
      <c r="Q11" s="123">
        <v>0</v>
      </c>
      <c r="R11" s="123">
        <v>0</v>
      </c>
      <c r="S11" s="123">
        <v>0</v>
      </c>
      <c r="T11" s="123">
        <v>0</v>
      </c>
      <c r="U11" s="123">
        <v>0</v>
      </c>
      <c r="V11" s="123">
        <v>1</v>
      </c>
      <c r="W11" s="123">
        <v>1</v>
      </c>
      <c r="X11" s="123">
        <v>0</v>
      </c>
      <c r="Y11" s="123">
        <v>0</v>
      </c>
      <c r="Z11" s="123">
        <v>0</v>
      </c>
      <c r="AA11" s="123">
        <v>0</v>
      </c>
      <c r="AB11" s="123">
        <v>0</v>
      </c>
      <c r="AC11" s="123">
        <v>0</v>
      </c>
      <c r="AD11" s="123">
        <v>1</v>
      </c>
      <c r="AE11" s="123">
        <v>1</v>
      </c>
      <c r="AF11" s="123">
        <v>0</v>
      </c>
      <c r="AG11" s="123">
        <v>1</v>
      </c>
      <c r="AH11" s="123">
        <v>1</v>
      </c>
      <c r="AI11" s="123">
        <v>0</v>
      </c>
      <c r="AJ11" s="123">
        <v>0</v>
      </c>
      <c r="AK11" s="123">
        <v>0</v>
      </c>
      <c r="AL11" s="123">
        <v>0</v>
      </c>
      <c r="AM11" s="123">
        <v>0</v>
      </c>
      <c r="AN11" s="123">
        <v>1</v>
      </c>
      <c r="AO11" s="123">
        <v>1</v>
      </c>
      <c r="AP11" s="123">
        <v>0</v>
      </c>
      <c r="AQ11" s="123">
        <v>2</v>
      </c>
      <c r="AR11" s="123">
        <v>1</v>
      </c>
      <c r="AS11" s="123">
        <v>1</v>
      </c>
      <c r="AT11" s="123">
        <v>1</v>
      </c>
      <c r="AU11" s="123">
        <v>1</v>
      </c>
      <c r="AV11" s="123">
        <v>1</v>
      </c>
      <c r="AW11" s="123">
        <v>0</v>
      </c>
      <c r="AX11" s="123">
        <v>5</v>
      </c>
      <c r="AY11" s="123">
        <v>1</v>
      </c>
      <c r="AZ11" s="123">
        <v>0</v>
      </c>
      <c r="BA11" s="123">
        <v>0</v>
      </c>
      <c r="BB11" s="123">
        <v>0</v>
      </c>
      <c r="BC11" s="123">
        <v>0</v>
      </c>
      <c r="BD11" s="123">
        <v>0</v>
      </c>
      <c r="BE11" s="123">
        <v>0</v>
      </c>
      <c r="BF11" s="123">
        <v>0</v>
      </c>
      <c r="BG11" s="123">
        <v>0</v>
      </c>
      <c r="BH11" s="123">
        <v>0</v>
      </c>
      <c r="BI11" s="123">
        <v>0</v>
      </c>
      <c r="BJ11" s="123">
        <v>0</v>
      </c>
      <c r="BK11" s="123">
        <v>0</v>
      </c>
    </row>
    <row r="12" spans="1:64" s="72" customFormat="1" ht="34.200000000000003" x14ac:dyDescent="0.25">
      <c r="A12" s="403" t="str">
        <f>IF('1'!$A$1=1,B12,C12)</f>
        <v>A2.1. Interest to direct investor - resident from direct investment enterprises - nonresident</v>
      </c>
      <c r="B12" s="412" t="s">
        <v>467</v>
      </c>
      <c r="C12" s="412" t="s">
        <v>477</v>
      </c>
      <c r="D12" s="124">
        <v>1</v>
      </c>
      <c r="E12" s="124">
        <v>0</v>
      </c>
      <c r="F12" s="124">
        <v>0</v>
      </c>
      <c r="G12" s="124">
        <v>0</v>
      </c>
      <c r="H12" s="124">
        <v>0</v>
      </c>
      <c r="I12" s="124">
        <v>0</v>
      </c>
      <c r="J12" s="124">
        <v>1</v>
      </c>
      <c r="K12" s="124">
        <v>0</v>
      </c>
      <c r="L12" s="124">
        <v>1</v>
      </c>
      <c r="M12" s="124">
        <v>0</v>
      </c>
      <c r="N12" s="124">
        <v>0</v>
      </c>
      <c r="O12" s="124">
        <v>0</v>
      </c>
      <c r="P12" s="124">
        <v>0</v>
      </c>
      <c r="Q12" s="124">
        <v>0</v>
      </c>
      <c r="R12" s="124">
        <v>0</v>
      </c>
      <c r="S12" s="124">
        <v>0</v>
      </c>
      <c r="T12" s="124">
        <v>0</v>
      </c>
      <c r="U12" s="124">
        <v>0</v>
      </c>
      <c r="V12" s="124">
        <v>1</v>
      </c>
      <c r="W12" s="124">
        <v>1</v>
      </c>
      <c r="X12" s="124">
        <v>0</v>
      </c>
      <c r="Y12" s="124">
        <v>0</v>
      </c>
      <c r="Z12" s="124">
        <v>0</v>
      </c>
      <c r="AA12" s="124">
        <v>0</v>
      </c>
      <c r="AB12" s="124">
        <v>0</v>
      </c>
      <c r="AC12" s="124">
        <v>0</v>
      </c>
      <c r="AD12" s="124">
        <v>1</v>
      </c>
      <c r="AE12" s="124">
        <v>1</v>
      </c>
      <c r="AF12" s="124">
        <v>0</v>
      </c>
      <c r="AG12" s="124">
        <v>1</v>
      </c>
      <c r="AH12" s="124">
        <v>1</v>
      </c>
      <c r="AI12" s="124">
        <v>0</v>
      </c>
      <c r="AJ12" s="124">
        <v>0</v>
      </c>
      <c r="AK12" s="124">
        <v>0</v>
      </c>
      <c r="AL12" s="124">
        <v>0</v>
      </c>
      <c r="AM12" s="124">
        <v>0</v>
      </c>
      <c r="AN12" s="124">
        <v>1</v>
      </c>
      <c r="AO12" s="124">
        <v>1</v>
      </c>
      <c r="AP12" s="124">
        <v>0</v>
      </c>
      <c r="AQ12" s="124">
        <v>2</v>
      </c>
      <c r="AR12" s="124">
        <v>1</v>
      </c>
      <c r="AS12" s="124">
        <v>1</v>
      </c>
      <c r="AT12" s="124">
        <v>1</v>
      </c>
      <c r="AU12" s="124">
        <v>1</v>
      </c>
      <c r="AV12" s="124">
        <v>1</v>
      </c>
      <c r="AW12" s="124">
        <v>0</v>
      </c>
      <c r="AX12" s="124">
        <v>5</v>
      </c>
      <c r="AY12" s="124">
        <v>1</v>
      </c>
      <c r="AZ12" s="124">
        <v>0</v>
      </c>
      <c r="BA12" s="124">
        <v>0</v>
      </c>
      <c r="BB12" s="124">
        <v>0</v>
      </c>
      <c r="BC12" s="124">
        <v>0</v>
      </c>
      <c r="BD12" s="124">
        <v>0</v>
      </c>
      <c r="BE12" s="124">
        <v>0</v>
      </c>
      <c r="BF12" s="124">
        <v>0</v>
      </c>
      <c r="BG12" s="124">
        <v>0</v>
      </c>
      <c r="BH12" s="124">
        <v>0</v>
      </c>
      <c r="BI12" s="124">
        <v>0</v>
      </c>
      <c r="BJ12" s="124">
        <v>0</v>
      </c>
      <c r="BK12" s="124">
        <v>0</v>
      </c>
    </row>
    <row r="13" spans="1:64" ht="45.6" x14ac:dyDescent="0.2">
      <c r="A13" s="403" t="str">
        <f>IF('1'!$A$1=1,B13,C13)</f>
        <v>A2.2 Interest to direct investment enterprises-resident from direct investor-nonresident (reverse investment)</v>
      </c>
      <c r="B13" s="412" t="s">
        <v>468</v>
      </c>
      <c r="C13" s="412" t="s">
        <v>478</v>
      </c>
      <c r="D13" s="124">
        <v>0</v>
      </c>
      <c r="E13" s="124">
        <v>0</v>
      </c>
      <c r="F13" s="124">
        <v>0</v>
      </c>
      <c r="G13" s="124">
        <v>0</v>
      </c>
      <c r="H13" s="124">
        <v>0</v>
      </c>
      <c r="I13" s="124">
        <v>0</v>
      </c>
      <c r="J13" s="124">
        <v>0</v>
      </c>
      <c r="K13" s="124">
        <v>0</v>
      </c>
      <c r="L13" s="124">
        <v>0</v>
      </c>
      <c r="M13" s="124">
        <v>0</v>
      </c>
      <c r="N13" s="124">
        <v>0</v>
      </c>
      <c r="O13" s="124">
        <v>0</v>
      </c>
      <c r="P13" s="124">
        <v>0</v>
      </c>
      <c r="Q13" s="124">
        <v>0</v>
      </c>
      <c r="R13" s="124">
        <v>0</v>
      </c>
      <c r="S13" s="124">
        <v>0</v>
      </c>
      <c r="T13" s="124">
        <v>0</v>
      </c>
      <c r="U13" s="124">
        <v>0</v>
      </c>
      <c r="V13" s="124">
        <v>0</v>
      </c>
      <c r="W13" s="124">
        <v>0</v>
      </c>
      <c r="X13" s="124">
        <v>0</v>
      </c>
      <c r="Y13" s="124">
        <v>0</v>
      </c>
      <c r="Z13" s="124">
        <v>0</v>
      </c>
      <c r="AA13" s="124">
        <v>0</v>
      </c>
      <c r="AB13" s="124">
        <v>0</v>
      </c>
      <c r="AC13" s="124">
        <v>0</v>
      </c>
      <c r="AD13" s="124">
        <v>0</v>
      </c>
      <c r="AE13" s="124">
        <v>0</v>
      </c>
      <c r="AF13" s="124">
        <v>0</v>
      </c>
      <c r="AG13" s="124">
        <v>0</v>
      </c>
      <c r="AH13" s="124">
        <v>0</v>
      </c>
      <c r="AI13" s="124">
        <v>0</v>
      </c>
      <c r="AJ13" s="124">
        <v>0</v>
      </c>
      <c r="AK13" s="124">
        <v>0</v>
      </c>
      <c r="AL13" s="124">
        <v>0</v>
      </c>
      <c r="AM13" s="124">
        <v>0</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0</v>
      </c>
      <c r="BI13" s="124">
        <v>0</v>
      </c>
      <c r="BJ13" s="124">
        <v>0</v>
      </c>
      <c r="BK13" s="124">
        <v>0</v>
      </c>
    </row>
    <row r="14" spans="1:64" ht="18" customHeight="1" x14ac:dyDescent="0.25">
      <c r="A14" s="430" t="str">
        <f>IF('1'!$A$1=1,B14,C14)</f>
        <v>L Liabilities (L1+L2+L3)</v>
      </c>
      <c r="B14" s="407" t="s">
        <v>469</v>
      </c>
      <c r="C14" s="407" t="s">
        <v>479</v>
      </c>
      <c r="D14" s="60">
        <v>308</v>
      </c>
      <c r="E14" s="60">
        <v>752</v>
      </c>
      <c r="F14" s="60">
        <v>553</v>
      </c>
      <c r="G14" s="60">
        <v>605</v>
      </c>
      <c r="H14" s="60">
        <v>344</v>
      </c>
      <c r="I14" s="60">
        <v>1324</v>
      </c>
      <c r="J14" s="60">
        <v>1153</v>
      </c>
      <c r="K14" s="60">
        <v>1263</v>
      </c>
      <c r="L14" s="60">
        <v>630</v>
      </c>
      <c r="M14" s="60">
        <v>1150</v>
      </c>
      <c r="N14" s="60">
        <v>1894</v>
      </c>
      <c r="O14" s="60">
        <v>1101</v>
      </c>
      <c r="P14" s="60">
        <v>686</v>
      </c>
      <c r="Q14" s="60">
        <v>1141</v>
      </c>
      <c r="R14" s="60">
        <v>1762</v>
      </c>
      <c r="S14" s="60">
        <v>1416</v>
      </c>
      <c r="T14" s="60">
        <v>276</v>
      </c>
      <c r="U14" s="60">
        <v>618</v>
      </c>
      <c r="V14" s="60">
        <v>637</v>
      </c>
      <c r="W14" s="60">
        <v>211</v>
      </c>
      <c r="X14" s="60">
        <v>-3489.82</v>
      </c>
      <c r="Y14" s="60">
        <v>2431.46</v>
      </c>
      <c r="Z14" s="60">
        <v>249.55</v>
      </c>
      <c r="AA14" s="60">
        <v>-1814.8</v>
      </c>
      <c r="AB14" s="60">
        <v>-683.82999999999993</v>
      </c>
      <c r="AC14" s="60">
        <v>1596.91</v>
      </c>
      <c r="AD14" s="60">
        <v>558.63</v>
      </c>
      <c r="AE14" s="60">
        <v>629.85</v>
      </c>
      <c r="AF14" s="60">
        <v>1086.0461054057125</v>
      </c>
      <c r="AG14" s="60">
        <v>1134.0370209923274</v>
      </c>
      <c r="AH14" s="60">
        <v>637.6833922449789</v>
      </c>
      <c r="AI14" s="60">
        <v>959.96735629430839</v>
      </c>
      <c r="AJ14" s="60">
        <v>2174.3720792322661</v>
      </c>
      <c r="AK14" s="60">
        <v>1310.9234472346736</v>
      </c>
      <c r="AL14" s="60">
        <v>425.55511576649678</v>
      </c>
      <c r="AM14" s="60">
        <v>2185.8098243475865</v>
      </c>
      <c r="AN14" s="60">
        <v>1248.6000000000001</v>
      </c>
      <c r="AO14" s="60">
        <v>1823.5600000000002</v>
      </c>
      <c r="AP14" s="60">
        <v>2459.92</v>
      </c>
      <c r="AQ14" s="60">
        <v>1483.44</v>
      </c>
      <c r="AR14" s="60">
        <v>-784.28999999999985</v>
      </c>
      <c r="AS14" s="60">
        <v>1650.96</v>
      </c>
      <c r="AT14" s="60">
        <v>1085.9499999999998</v>
      </c>
      <c r="AU14" s="60">
        <v>2016.13</v>
      </c>
      <c r="AV14" s="60">
        <v>2979</v>
      </c>
      <c r="AW14" s="60">
        <v>4224</v>
      </c>
      <c r="AX14" s="60">
        <v>4207</v>
      </c>
      <c r="AY14" s="60">
        <v>4539</v>
      </c>
      <c r="AZ14" s="60">
        <v>841</v>
      </c>
      <c r="BA14" s="60">
        <v>434</v>
      </c>
      <c r="BB14" s="60">
        <v>61</v>
      </c>
      <c r="BC14" s="60">
        <v>544</v>
      </c>
      <c r="BD14" s="60">
        <v>1354</v>
      </c>
      <c r="BE14" s="60">
        <v>1235</v>
      </c>
      <c r="BF14" s="60">
        <v>1518</v>
      </c>
      <c r="BG14" s="60">
        <v>502</v>
      </c>
      <c r="BH14" s="60">
        <v>1630.3</v>
      </c>
      <c r="BI14" s="60">
        <v>1379</v>
      </c>
      <c r="BJ14" s="60">
        <v>1259</v>
      </c>
      <c r="BK14" s="60">
        <v>1194</v>
      </c>
    </row>
    <row r="15" spans="1:64" s="71" customFormat="1" x14ac:dyDescent="0.2">
      <c r="A15" s="400" t="str">
        <f>IF('1'!$A$1=1,B15,C15)</f>
        <v>L1 Dividends</v>
      </c>
      <c r="B15" s="409" t="s">
        <v>437</v>
      </c>
      <c r="C15" s="409" t="s">
        <v>457</v>
      </c>
      <c r="D15" s="123">
        <v>239</v>
      </c>
      <c r="E15" s="123">
        <v>706</v>
      </c>
      <c r="F15" s="123">
        <v>497</v>
      </c>
      <c r="G15" s="123">
        <v>534</v>
      </c>
      <c r="H15" s="123">
        <v>288</v>
      </c>
      <c r="I15" s="123">
        <v>1233</v>
      </c>
      <c r="J15" s="123">
        <v>1083</v>
      </c>
      <c r="K15" s="123">
        <v>1180</v>
      </c>
      <c r="L15" s="123">
        <v>535</v>
      </c>
      <c r="M15" s="123">
        <v>1041</v>
      </c>
      <c r="N15" s="123">
        <v>1797</v>
      </c>
      <c r="O15" s="123">
        <v>928</v>
      </c>
      <c r="P15" s="123">
        <v>578</v>
      </c>
      <c r="Q15" s="123">
        <v>1048</v>
      </c>
      <c r="R15" s="123">
        <v>1581</v>
      </c>
      <c r="S15" s="123">
        <v>1201</v>
      </c>
      <c r="T15" s="123">
        <v>162</v>
      </c>
      <c r="U15" s="123">
        <v>532</v>
      </c>
      <c r="V15" s="123">
        <v>570</v>
      </c>
      <c r="W15" s="123">
        <v>99</v>
      </c>
      <c r="X15" s="123">
        <v>38</v>
      </c>
      <c r="Y15" s="123">
        <v>0</v>
      </c>
      <c r="Z15" s="123">
        <v>0</v>
      </c>
      <c r="AA15" s="123">
        <v>8</v>
      </c>
      <c r="AB15" s="123">
        <v>0</v>
      </c>
      <c r="AC15" s="123">
        <v>36</v>
      </c>
      <c r="AD15" s="123">
        <v>335</v>
      </c>
      <c r="AE15" s="123">
        <v>318</v>
      </c>
      <c r="AF15" s="123">
        <v>278</v>
      </c>
      <c r="AG15" s="123">
        <v>461</v>
      </c>
      <c r="AH15" s="123">
        <v>447</v>
      </c>
      <c r="AI15" s="123">
        <v>449</v>
      </c>
      <c r="AJ15" s="123">
        <v>491</v>
      </c>
      <c r="AK15" s="123">
        <v>811</v>
      </c>
      <c r="AL15" s="123">
        <v>799</v>
      </c>
      <c r="AM15" s="123">
        <v>595</v>
      </c>
      <c r="AN15" s="123">
        <v>498</v>
      </c>
      <c r="AO15" s="123">
        <v>796</v>
      </c>
      <c r="AP15" s="123">
        <v>863</v>
      </c>
      <c r="AQ15" s="123">
        <v>759</v>
      </c>
      <c r="AR15" s="123">
        <v>819</v>
      </c>
      <c r="AS15" s="123">
        <v>449</v>
      </c>
      <c r="AT15" s="123">
        <v>1023</v>
      </c>
      <c r="AU15" s="123">
        <v>1288</v>
      </c>
      <c r="AV15" s="123">
        <v>1009</v>
      </c>
      <c r="AW15" s="123">
        <v>2249</v>
      </c>
      <c r="AX15" s="123">
        <v>1938</v>
      </c>
      <c r="AY15" s="123">
        <v>4569</v>
      </c>
      <c r="AZ15" s="123">
        <v>442</v>
      </c>
      <c r="BA15" s="123">
        <v>0</v>
      </c>
      <c r="BB15" s="123">
        <v>0</v>
      </c>
      <c r="BC15" s="123">
        <v>248</v>
      </c>
      <c r="BD15" s="123">
        <v>99</v>
      </c>
      <c r="BE15" s="123">
        <v>40</v>
      </c>
      <c r="BF15" s="123">
        <v>84</v>
      </c>
      <c r="BG15" s="123">
        <v>170</v>
      </c>
      <c r="BH15" s="123">
        <v>112</v>
      </c>
      <c r="BI15" s="123">
        <v>257</v>
      </c>
      <c r="BJ15" s="123">
        <v>813</v>
      </c>
      <c r="BK15" s="123">
        <v>861</v>
      </c>
    </row>
    <row r="16" spans="1:64" x14ac:dyDescent="0.2">
      <c r="A16" s="405" t="str">
        <f>IF('1'!$A$1=1,B16,C16)</f>
        <v>banks</v>
      </c>
      <c r="B16" s="414" t="s">
        <v>430</v>
      </c>
      <c r="C16" s="414" t="s">
        <v>449</v>
      </c>
      <c r="D16" s="124">
        <v>0</v>
      </c>
      <c r="E16" s="124">
        <v>29</v>
      </c>
      <c r="F16" s="124">
        <v>0</v>
      </c>
      <c r="G16" s="124">
        <v>1</v>
      </c>
      <c r="H16" s="124">
        <v>0</v>
      </c>
      <c r="I16" s="124">
        <v>13</v>
      </c>
      <c r="J16" s="124">
        <v>1</v>
      </c>
      <c r="K16" s="124">
        <v>0</v>
      </c>
      <c r="L16" s="124">
        <v>24</v>
      </c>
      <c r="M16" s="124">
        <v>20</v>
      </c>
      <c r="N16" s="124">
        <v>0</v>
      </c>
      <c r="O16" s="124">
        <v>1</v>
      </c>
      <c r="P16" s="124">
        <v>0</v>
      </c>
      <c r="Q16" s="124">
        <v>68</v>
      </c>
      <c r="R16" s="124">
        <v>31</v>
      </c>
      <c r="S16" s="124">
        <v>0</v>
      </c>
      <c r="T16" s="124">
        <v>0</v>
      </c>
      <c r="U16" s="124">
        <v>97</v>
      </c>
      <c r="V16" s="124">
        <v>24</v>
      </c>
      <c r="W16" s="124">
        <v>0</v>
      </c>
      <c r="X16" s="124">
        <v>0</v>
      </c>
      <c r="Y16" s="124">
        <v>0</v>
      </c>
      <c r="Z16" s="124">
        <v>0</v>
      </c>
      <c r="AA16" s="124">
        <v>0</v>
      </c>
      <c r="AB16" s="124">
        <v>0</v>
      </c>
      <c r="AC16" s="124">
        <v>8</v>
      </c>
      <c r="AD16" s="124">
        <v>29</v>
      </c>
      <c r="AE16" s="124">
        <v>33</v>
      </c>
      <c r="AF16" s="124">
        <v>5</v>
      </c>
      <c r="AG16" s="124">
        <v>70</v>
      </c>
      <c r="AH16" s="124">
        <v>21</v>
      </c>
      <c r="AI16" s="124">
        <v>15</v>
      </c>
      <c r="AJ16" s="124">
        <v>17</v>
      </c>
      <c r="AK16" s="124">
        <v>59</v>
      </c>
      <c r="AL16" s="124">
        <v>81</v>
      </c>
      <c r="AM16" s="124">
        <v>21</v>
      </c>
      <c r="AN16" s="124">
        <v>15</v>
      </c>
      <c r="AO16" s="124">
        <v>172</v>
      </c>
      <c r="AP16" s="124">
        <v>152</v>
      </c>
      <c r="AQ16" s="124">
        <v>0</v>
      </c>
      <c r="AR16" s="124">
        <v>0</v>
      </c>
      <c r="AS16" s="124">
        <v>11</v>
      </c>
      <c r="AT16" s="124">
        <v>120</v>
      </c>
      <c r="AU16" s="124">
        <v>142</v>
      </c>
      <c r="AV16" s="124">
        <v>35</v>
      </c>
      <c r="AW16" s="124">
        <v>76</v>
      </c>
      <c r="AX16" s="124">
        <v>92</v>
      </c>
      <c r="AY16" s="124">
        <v>0</v>
      </c>
      <c r="AZ16" s="124">
        <v>19</v>
      </c>
      <c r="BA16" s="124">
        <v>0</v>
      </c>
      <c r="BB16" s="124">
        <v>0</v>
      </c>
      <c r="BC16" s="124">
        <v>0</v>
      </c>
      <c r="BD16" s="124">
        <v>0</v>
      </c>
      <c r="BE16" s="124">
        <v>0</v>
      </c>
      <c r="BF16" s="124">
        <v>0</v>
      </c>
      <c r="BG16" s="124">
        <v>0</v>
      </c>
      <c r="BH16" s="124">
        <v>0</v>
      </c>
      <c r="BI16" s="124">
        <v>0</v>
      </c>
      <c r="BJ16" s="124">
        <v>0</v>
      </c>
      <c r="BK16" s="124">
        <v>0</v>
      </c>
    </row>
    <row r="17" spans="1:63" x14ac:dyDescent="0.2">
      <c r="A17" s="405" t="str">
        <f>IF('1'!$A$1=1,B17,C17)</f>
        <v>other sectors</v>
      </c>
      <c r="B17" s="414" t="s">
        <v>431</v>
      </c>
      <c r="C17" s="414" t="s">
        <v>450</v>
      </c>
      <c r="D17" s="124">
        <v>239</v>
      </c>
      <c r="E17" s="124">
        <v>677</v>
      </c>
      <c r="F17" s="124">
        <v>497</v>
      </c>
      <c r="G17" s="124">
        <v>533</v>
      </c>
      <c r="H17" s="124">
        <v>288</v>
      </c>
      <c r="I17" s="124">
        <v>1220</v>
      </c>
      <c r="J17" s="124">
        <v>1082</v>
      </c>
      <c r="K17" s="124">
        <v>1180</v>
      </c>
      <c r="L17" s="124">
        <v>511</v>
      </c>
      <c r="M17" s="124">
        <v>1021</v>
      </c>
      <c r="N17" s="124">
        <v>1797</v>
      </c>
      <c r="O17" s="124">
        <v>927</v>
      </c>
      <c r="P17" s="124">
        <v>578</v>
      </c>
      <c r="Q17" s="124">
        <v>980</v>
      </c>
      <c r="R17" s="124">
        <v>1550</v>
      </c>
      <c r="S17" s="124">
        <v>1201</v>
      </c>
      <c r="T17" s="124">
        <v>162</v>
      </c>
      <c r="U17" s="124">
        <v>435</v>
      </c>
      <c r="V17" s="124">
        <v>546</v>
      </c>
      <c r="W17" s="124">
        <v>99</v>
      </c>
      <c r="X17" s="124">
        <v>38</v>
      </c>
      <c r="Y17" s="124">
        <v>0</v>
      </c>
      <c r="Z17" s="124">
        <v>0</v>
      </c>
      <c r="AA17" s="124">
        <v>8</v>
      </c>
      <c r="AB17" s="124">
        <v>0</v>
      </c>
      <c r="AC17" s="124">
        <v>28</v>
      </c>
      <c r="AD17" s="124">
        <v>306</v>
      </c>
      <c r="AE17" s="124">
        <v>285</v>
      </c>
      <c r="AF17" s="124">
        <v>273</v>
      </c>
      <c r="AG17" s="124">
        <v>391</v>
      </c>
      <c r="AH17" s="124">
        <v>426</v>
      </c>
      <c r="AI17" s="124">
        <v>434</v>
      </c>
      <c r="AJ17" s="124">
        <v>474</v>
      </c>
      <c r="AK17" s="124">
        <v>752</v>
      </c>
      <c r="AL17" s="124">
        <v>718</v>
      </c>
      <c r="AM17" s="124">
        <v>574</v>
      </c>
      <c r="AN17" s="124">
        <v>483</v>
      </c>
      <c r="AO17" s="124">
        <v>624</v>
      </c>
      <c r="AP17" s="124">
        <v>711</v>
      </c>
      <c r="AQ17" s="124">
        <v>759</v>
      </c>
      <c r="AR17" s="124">
        <v>819</v>
      </c>
      <c r="AS17" s="124">
        <v>438</v>
      </c>
      <c r="AT17" s="124">
        <v>903</v>
      </c>
      <c r="AU17" s="124">
        <v>1146</v>
      </c>
      <c r="AV17" s="124">
        <v>974</v>
      </c>
      <c r="AW17" s="124">
        <v>2173</v>
      </c>
      <c r="AX17" s="124">
        <v>1846</v>
      </c>
      <c r="AY17" s="124">
        <v>4569</v>
      </c>
      <c r="AZ17" s="124">
        <v>423</v>
      </c>
      <c r="BA17" s="124">
        <v>0</v>
      </c>
      <c r="BB17" s="124">
        <v>0</v>
      </c>
      <c r="BC17" s="124">
        <v>248</v>
      </c>
      <c r="BD17" s="124">
        <v>99</v>
      </c>
      <c r="BE17" s="124">
        <v>40</v>
      </c>
      <c r="BF17" s="124">
        <v>84</v>
      </c>
      <c r="BG17" s="124">
        <v>170</v>
      </c>
      <c r="BH17" s="124">
        <v>112</v>
      </c>
      <c r="BI17" s="124">
        <v>257</v>
      </c>
      <c r="BJ17" s="124">
        <v>813</v>
      </c>
      <c r="BK17" s="124">
        <v>861</v>
      </c>
    </row>
    <row r="18" spans="1:63" s="71" customFormat="1" x14ac:dyDescent="0.2">
      <c r="A18" s="402" t="str">
        <f>IF('1'!$A$1=1,B18,C18)</f>
        <v>L2 Reinvested earnings</v>
      </c>
      <c r="B18" s="411" t="s">
        <v>438</v>
      </c>
      <c r="C18" s="409" t="s">
        <v>458</v>
      </c>
      <c r="D18" s="123">
        <v>0</v>
      </c>
      <c r="E18" s="123">
        <v>0</v>
      </c>
      <c r="F18" s="123">
        <v>0</v>
      </c>
      <c r="G18" s="123">
        <v>0</v>
      </c>
      <c r="H18" s="123">
        <v>0</v>
      </c>
      <c r="I18" s="123">
        <v>0</v>
      </c>
      <c r="J18" s="123">
        <v>0</v>
      </c>
      <c r="K18" s="123">
        <v>0</v>
      </c>
      <c r="L18" s="123">
        <v>0</v>
      </c>
      <c r="M18" s="123">
        <v>0</v>
      </c>
      <c r="N18" s="123">
        <v>0</v>
      </c>
      <c r="O18" s="123">
        <v>0</v>
      </c>
      <c r="P18" s="123">
        <v>0</v>
      </c>
      <c r="Q18" s="123">
        <v>0</v>
      </c>
      <c r="R18" s="123">
        <v>0</v>
      </c>
      <c r="S18" s="123">
        <v>0</v>
      </c>
      <c r="T18" s="123">
        <v>0</v>
      </c>
      <c r="U18" s="123">
        <v>0</v>
      </c>
      <c r="V18" s="123">
        <v>0</v>
      </c>
      <c r="W18" s="123">
        <v>0</v>
      </c>
      <c r="X18" s="123">
        <v>-3740</v>
      </c>
      <c r="Y18" s="123">
        <v>2202</v>
      </c>
      <c r="Z18" s="123">
        <v>126</v>
      </c>
      <c r="AA18" s="123">
        <v>-2007</v>
      </c>
      <c r="AB18" s="123">
        <v>-889</v>
      </c>
      <c r="AC18" s="123">
        <v>1351</v>
      </c>
      <c r="AD18" s="123">
        <v>4</v>
      </c>
      <c r="AE18" s="123">
        <v>60</v>
      </c>
      <c r="AF18" s="123">
        <v>635</v>
      </c>
      <c r="AG18" s="123">
        <v>472</v>
      </c>
      <c r="AH18" s="123">
        <v>81</v>
      </c>
      <c r="AI18" s="123">
        <v>302</v>
      </c>
      <c r="AJ18" s="123">
        <v>1492</v>
      </c>
      <c r="AK18" s="123">
        <v>345</v>
      </c>
      <c r="AL18" s="123">
        <v>-570</v>
      </c>
      <c r="AM18" s="123">
        <v>1330</v>
      </c>
      <c r="AN18" s="123">
        <v>599</v>
      </c>
      <c r="AO18" s="123">
        <v>834</v>
      </c>
      <c r="AP18" s="123">
        <v>1414</v>
      </c>
      <c r="AQ18" s="123">
        <v>403</v>
      </c>
      <c r="AR18" s="123">
        <v>-1782</v>
      </c>
      <c r="AS18" s="123">
        <v>1050</v>
      </c>
      <c r="AT18" s="123">
        <v>-117</v>
      </c>
      <c r="AU18" s="123">
        <v>361</v>
      </c>
      <c r="AV18" s="123">
        <v>1795</v>
      </c>
      <c r="AW18" s="123">
        <v>1735</v>
      </c>
      <c r="AX18" s="123">
        <v>1939</v>
      </c>
      <c r="AY18" s="123">
        <v>-520</v>
      </c>
      <c r="AZ18" s="123">
        <v>143</v>
      </c>
      <c r="BA18" s="123">
        <v>310</v>
      </c>
      <c r="BB18" s="123">
        <v>-142</v>
      </c>
      <c r="BC18" s="123">
        <v>12</v>
      </c>
      <c r="BD18" s="123">
        <v>1115</v>
      </c>
      <c r="BE18" s="123">
        <v>986</v>
      </c>
      <c r="BF18" s="123">
        <v>1253</v>
      </c>
      <c r="BG18" s="123">
        <v>44</v>
      </c>
      <c r="BH18" s="123">
        <v>1286</v>
      </c>
      <c r="BI18" s="123">
        <v>913</v>
      </c>
      <c r="BJ18" s="123">
        <v>285</v>
      </c>
      <c r="BK18" s="123">
        <v>-104</v>
      </c>
    </row>
    <row r="19" spans="1:63" x14ac:dyDescent="0.2">
      <c r="A19" s="405" t="str">
        <f>IF('1'!$A$1=1,B19,C19)</f>
        <v>banks</v>
      </c>
      <c r="B19" s="414" t="s">
        <v>430</v>
      </c>
      <c r="C19" s="414" t="s">
        <v>449</v>
      </c>
      <c r="D19" s="124">
        <v>0</v>
      </c>
      <c r="E19" s="124">
        <v>0</v>
      </c>
      <c r="F19" s="124">
        <v>0</v>
      </c>
      <c r="G19" s="124">
        <v>0</v>
      </c>
      <c r="H19" s="124">
        <v>0</v>
      </c>
      <c r="I19" s="124">
        <v>0</v>
      </c>
      <c r="J19" s="124">
        <v>0</v>
      </c>
      <c r="K19" s="124">
        <v>0</v>
      </c>
      <c r="L19" s="124">
        <v>0</v>
      </c>
      <c r="M19" s="124">
        <v>0</v>
      </c>
      <c r="N19" s="124">
        <v>0</v>
      </c>
      <c r="O19" s="124">
        <v>0</v>
      </c>
      <c r="P19" s="124">
        <v>0</v>
      </c>
      <c r="Q19" s="124">
        <v>0</v>
      </c>
      <c r="R19" s="124">
        <v>0</v>
      </c>
      <c r="S19" s="124">
        <v>0</v>
      </c>
      <c r="T19" s="124">
        <v>0</v>
      </c>
      <c r="U19" s="124">
        <v>0</v>
      </c>
      <c r="V19" s="124">
        <v>0</v>
      </c>
      <c r="W19" s="124">
        <v>0</v>
      </c>
      <c r="X19" s="124">
        <v>256</v>
      </c>
      <c r="Y19" s="124">
        <v>214</v>
      </c>
      <c r="Z19" s="124">
        <v>145</v>
      </c>
      <c r="AA19" s="124">
        <v>-33</v>
      </c>
      <c r="AB19" s="124">
        <v>160</v>
      </c>
      <c r="AC19" s="124">
        <v>134</v>
      </c>
      <c r="AD19" s="124">
        <v>132</v>
      </c>
      <c r="AE19" s="124">
        <v>40</v>
      </c>
      <c r="AF19" s="124">
        <v>129</v>
      </c>
      <c r="AG19" s="124">
        <v>33</v>
      </c>
      <c r="AH19" s="124">
        <v>156</v>
      </c>
      <c r="AI19" s="124">
        <v>81</v>
      </c>
      <c r="AJ19" s="124">
        <v>161</v>
      </c>
      <c r="AK19" s="124">
        <v>70</v>
      </c>
      <c r="AL19" s="124">
        <v>102</v>
      </c>
      <c r="AM19" s="124">
        <v>164</v>
      </c>
      <c r="AN19" s="124">
        <v>165</v>
      </c>
      <c r="AO19" s="124">
        <v>11</v>
      </c>
      <c r="AP19" s="124">
        <v>76</v>
      </c>
      <c r="AQ19" s="124">
        <v>182</v>
      </c>
      <c r="AR19" s="124">
        <v>197</v>
      </c>
      <c r="AS19" s="124">
        <v>145</v>
      </c>
      <c r="AT19" s="124">
        <v>37</v>
      </c>
      <c r="AU19" s="124">
        <v>2</v>
      </c>
      <c r="AV19" s="124">
        <v>150</v>
      </c>
      <c r="AW19" s="124">
        <v>117</v>
      </c>
      <c r="AX19" s="124">
        <v>144</v>
      </c>
      <c r="AY19" s="124">
        <v>205</v>
      </c>
      <c r="AZ19" s="124">
        <v>234</v>
      </c>
      <c r="BA19" s="124">
        <v>292</v>
      </c>
      <c r="BB19" s="124">
        <v>334</v>
      </c>
      <c r="BC19" s="124">
        <v>310</v>
      </c>
      <c r="BD19" s="124">
        <v>287</v>
      </c>
      <c r="BE19" s="124">
        <v>264</v>
      </c>
      <c r="BF19" s="124">
        <v>286</v>
      </c>
      <c r="BG19" s="124">
        <v>-194</v>
      </c>
      <c r="BH19" s="124">
        <v>243</v>
      </c>
      <c r="BI19" s="124">
        <v>233</v>
      </c>
      <c r="BJ19" s="124">
        <v>232</v>
      </c>
      <c r="BK19" s="124">
        <v>-104</v>
      </c>
    </row>
    <row r="20" spans="1:63" x14ac:dyDescent="0.2">
      <c r="A20" s="405" t="str">
        <f>IF('1'!$A$1=1,B20,C20)</f>
        <v>other sectors</v>
      </c>
      <c r="B20" s="414" t="s">
        <v>431</v>
      </c>
      <c r="C20" s="414" t="s">
        <v>450</v>
      </c>
      <c r="D20" s="124">
        <v>0</v>
      </c>
      <c r="E20" s="124">
        <v>0</v>
      </c>
      <c r="F20" s="124">
        <v>0</v>
      </c>
      <c r="G20" s="124">
        <v>0</v>
      </c>
      <c r="H20" s="124">
        <v>0</v>
      </c>
      <c r="I20" s="124">
        <v>0</v>
      </c>
      <c r="J20" s="124">
        <v>0</v>
      </c>
      <c r="K20" s="124">
        <v>0</v>
      </c>
      <c r="L20" s="124">
        <v>0</v>
      </c>
      <c r="M20" s="124">
        <v>0</v>
      </c>
      <c r="N20" s="124">
        <v>0</v>
      </c>
      <c r="O20" s="124">
        <v>0</v>
      </c>
      <c r="P20" s="124">
        <v>0</v>
      </c>
      <c r="Q20" s="124">
        <v>0</v>
      </c>
      <c r="R20" s="124">
        <v>0</v>
      </c>
      <c r="S20" s="124">
        <v>0</v>
      </c>
      <c r="T20" s="124">
        <v>0</v>
      </c>
      <c r="U20" s="124">
        <v>0</v>
      </c>
      <c r="V20" s="124">
        <v>0</v>
      </c>
      <c r="W20" s="124">
        <v>0</v>
      </c>
      <c r="X20" s="124">
        <v>-3996</v>
      </c>
      <c r="Y20" s="124">
        <v>1988</v>
      </c>
      <c r="Z20" s="124">
        <v>-19</v>
      </c>
      <c r="AA20" s="124">
        <v>-1974</v>
      </c>
      <c r="AB20" s="124">
        <v>-1049</v>
      </c>
      <c r="AC20" s="124">
        <v>1217</v>
      </c>
      <c r="AD20" s="124">
        <v>-128</v>
      </c>
      <c r="AE20" s="124">
        <v>20</v>
      </c>
      <c r="AF20" s="124">
        <v>506</v>
      </c>
      <c r="AG20" s="124">
        <v>439</v>
      </c>
      <c r="AH20" s="124">
        <v>-75</v>
      </c>
      <c r="AI20" s="124">
        <v>221</v>
      </c>
      <c r="AJ20" s="124">
        <v>1331</v>
      </c>
      <c r="AK20" s="124">
        <v>275</v>
      </c>
      <c r="AL20" s="124">
        <v>-672</v>
      </c>
      <c r="AM20" s="124">
        <v>1166</v>
      </c>
      <c r="AN20" s="124">
        <v>434</v>
      </c>
      <c r="AO20" s="124">
        <v>823</v>
      </c>
      <c r="AP20" s="124">
        <v>1338</v>
      </c>
      <c r="AQ20" s="124">
        <v>221</v>
      </c>
      <c r="AR20" s="124">
        <v>-1979</v>
      </c>
      <c r="AS20" s="124">
        <v>905</v>
      </c>
      <c r="AT20" s="124">
        <v>-154</v>
      </c>
      <c r="AU20" s="124">
        <v>359</v>
      </c>
      <c r="AV20" s="124">
        <v>1645</v>
      </c>
      <c r="AW20" s="124">
        <v>1618</v>
      </c>
      <c r="AX20" s="124">
        <v>1795</v>
      </c>
      <c r="AY20" s="124">
        <v>-725</v>
      </c>
      <c r="AZ20" s="124">
        <v>-91</v>
      </c>
      <c r="BA20" s="124">
        <v>18</v>
      </c>
      <c r="BB20" s="124">
        <v>-476</v>
      </c>
      <c r="BC20" s="124">
        <v>-298</v>
      </c>
      <c r="BD20" s="124">
        <v>828</v>
      </c>
      <c r="BE20" s="124">
        <v>722</v>
      </c>
      <c r="BF20" s="124">
        <v>967</v>
      </c>
      <c r="BG20" s="124">
        <v>238</v>
      </c>
      <c r="BH20" s="124">
        <v>1043</v>
      </c>
      <c r="BI20" s="124">
        <v>680</v>
      </c>
      <c r="BJ20" s="124">
        <v>53</v>
      </c>
      <c r="BK20" s="124">
        <v>0</v>
      </c>
    </row>
    <row r="21" spans="1:63" ht="22.8" x14ac:dyDescent="0.2">
      <c r="A21" s="402" t="str">
        <f>IF('1'!$A$1=1,B21,C21)</f>
        <v>L3 Income on debt (L3.1+L3.2)</v>
      </c>
      <c r="B21" s="411" t="s">
        <v>439</v>
      </c>
      <c r="C21" s="409" t="s">
        <v>459</v>
      </c>
      <c r="D21" s="123">
        <v>69</v>
      </c>
      <c r="E21" s="123">
        <v>46</v>
      </c>
      <c r="F21" s="123">
        <v>56</v>
      </c>
      <c r="G21" s="123">
        <v>71</v>
      </c>
      <c r="H21" s="123">
        <v>56</v>
      </c>
      <c r="I21" s="123">
        <v>91</v>
      </c>
      <c r="J21" s="123">
        <v>70</v>
      </c>
      <c r="K21" s="123">
        <v>83</v>
      </c>
      <c r="L21" s="123">
        <v>95</v>
      </c>
      <c r="M21" s="123">
        <v>109</v>
      </c>
      <c r="N21" s="123">
        <v>97</v>
      </c>
      <c r="O21" s="123">
        <v>173</v>
      </c>
      <c r="P21" s="123">
        <v>108</v>
      </c>
      <c r="Q21" s="123">
        <v>93</v>
      </c>
      <c r="R21" s="123">
        <v>181</v>
      </c>
      <c r="S21" s="123">
        <v>215</v>
      </c>
      <c r="T21" s="123">
        <v>114</v>
      </c>
      <c r="U21" s="123">
        <v>86</v>
      </c>
      <c r="V21" s="123">
        <v>67</v>
      </c>
      <c r="W21" s="123">
        <v>112</v>
      </c>
      <c r="X21" s="123">
        <v>212.18</v>
      </c>
      <c r="Y21" s="123">
        <v>229.46</v>
      </c>
      <c r="Z21" s="123">
        <v>123.55</v>
      </c>
      <c r="AA21" s="123">
        <v>184.2</v>
      </c>
      <c r="AB21" s="123">
        <v>205.17000000000002</v>
      </c>
      <c r="AC21" s="123">
        <v>209.91</v>
      </c>
      <c r="AD21" s="123">
        <v>219.63</v>
      </c>
      <c r="AE21" s="123">
        <v>251.85</v>
      </c>
      <c r="AF21" s="123">
        <v>173.04610540571247</v>
      </c>
      <c r="AG21" s="123">
        <v>201.03702099232729</v>
      </c>
      <c r="AH21" s="123">
        <v>109.68339224497896</v>
      </c>
      <c r="AI21" s="123">
        <v>208.96735629430836</v>
      </c>
      <c r="AJ21" s="123">
        <v>191.37207923226606</v>
      </c>
      <c r="AK21" s="123">
        <v>154.92344723467369</v>
      </c>
      <c r="AL21" s="123">
        <v>196.55511576649675</v>
      </c>
      <c r="AM21" s="123">
        <v>260.80982434758647</v>
      </c>
      <c r="AN21" s="123">
        <v>151.60000000000008</v>
      </c>
      <c r="AO21" s="123">
        <v>193.56000000000012</v>
      </c>
      <c r="AP21" s="123">
        <v>182.92000000000007</v>
      </c>
      <c r="AQ21" s="123">
        <v>321.44000000000005</v>
      </c>
      <c r="AR21" s="123">
        <v>178.71000000000015</v>
      </c>
      <c r="AS21" s="123">
        <v>151.96000000000012</v>
      </c>
      <c r="AT21" s="123">
        <v>179.94999999999993</v>
      </c>
      <c r="AU21" s="123">
        <v>367.13</v>
      </c>
      <c r="AV21" s="123">
        <v>175</v>
      </c>
      <c r="AW21" s="123">
        <v>240</v>
      </c>
      <c r="AX21" s="123">
        <v>330</v>
      </c>
      <c r="AY21" s="123">
        <v>490</v>
      </c>
      <c r="AZ21" s="123">
        <v>256</v>
      </c>
      <c r="BA21" s="123">
        <v>124</v>
      </c>
      <c r="BB21" s="123">
        <v>203</v>
      </c>
      <c r="BC21" s="123">
        <v>284</v>
      </c>
      <c r="BD21" s="123">
        <v>140</v>
      </c>
      <c r="BE21" s="123">
        <v>209</v>
      </c>
      <c r="BF21" s="123">
        <v>181</v>
      </c>
      <c r="BG21" s="123">
        <v>288</v>
      </c>
      <c r="BH21" s="123">
        <v>232.3</v>
      </c>
      <c r="BI21" s="123">
        <v>209</v>
      </c>
      <c r="BJ21" s="123">
        <v>161</v>
      </c>
      <c r="BK21" s="123">
        <v>437</v>
      </c>
    </row>
    <row r="22" spans="1:63" ht="34.200000000000003" x14ac:dyDescent="0.2">
      <c r="A22" s="403" t="str">
        <f>IF('1'!$A$1=1,B22,C22)</f>
        <v>L3.1 Income on debt (except fellows) (L3.1.1 + L3.1.2)</v>
      </c>
      <c r="B22" s="412" t="s">
        <v>440</v>
      </c>
      <c r="C22" s="412" t="s">
        <v>480</v>
      </c>
      <c r="D22" s="124">
        <v>69</v>
      </c>
      <c r="E22" s="124">
        <v>46</v>
      </c>
      <c r="F22" s="124">
        <v>56</v>
      </c>
      <c r="G22" s="124">
        <v>71</v>
      </c>
      <c r="H22" s="124">
        <v>56</v>
      </c>
      <c r="I22" s="124">
        <v>91</v>
      </c>
      <c r="J22" s="124">
        <v>70</v>
      </c>
      <c r="K22" s="124">
        <v>83</v>
      </c>
      <c r="L22" s="124">
        <v>95</v>
      </c>
      <c r="M22" s="124">
        <v>109</v>
      </c>
      <c r="N22" s="124">
        <v>97</v>
      </c>
      <c r="O22" s="124">
        <v>173</v>
      </c>
      <c r="P22" s="124">
        <v>108</v>
      </c>
      <c r="Q22" s="124">
        <v>93</v>
      </c>
      <c r="R22" s="124">
        <v>181</v>
      </c>
      <c r="S22" s="124">
        <v>215</v>
      </c>
      <c r="T22" s="124">
        <v>114</v>
      </c>
      <c r="U22" s="124">
        <v>86</v>
      </c>
      <c r="V22" s="124">
        <v>67</v>
      </c>
      <c r="W22" s="124">
        <v>112</v>
      </c>
      <c r="X22" s="124">
        <v>130</v>
      </c>
      <c r="Y22" s="124">
        <v>144</v>
      </c>
      <c r="Z22" s="124">
        <v>60</v>
      </c>
      <c r="AA22" s="124">
        <v>99</v>
      </c>
      <c r="AB22" s="124">
        <v>100</v>
      </c>
      <c r="AC22" s="124">
        <v>100</v>
      </c>
      <c r="AD22" s="124">
        <v>97</v>
      </c>
      <c r="AE22" s="124">
        <v>154</v>
      </c>
      <c r="AF22" s="124">
        <v>83</v>
      </c>
      <c r="AG22" s="124">
        <v>84</v>
      </c>
      <c r="AH22" s="124">
        <v>70</v>
      </c>
      <c r="AI22" s="124">
        <v>172</v>
      </c>
      <c r="AJ22" s="124">
        <v>97</v>
      </c>
      <c r="AK22" s="124">
        <v>96</v>
      </c>
      <c r="AL22" s="124">
        <v>62</v>
      </c>
      <c r="AM22" s="124">
        <v>203</v>
      </c>
      <c r="AN22" s="124">
        <v>90</v>
      </c>
      <c r="AO22" s="124">
        <v>95</v>
      </c>
      <c r="AP22" s="124">
        <v>120</v>
      </c>
      <c r="AQ22" s="124">
        <v>207</v>
      </c>
      <c r="AR22" s="124">
        <v>131</v>
      </c>
      <c r="AS22" s="124">
        <v>94</v>
      </c>
      <c r="AT22" s="124">
        <v>118</v>
      </c>
      <c r="AU22" s="124">
        <v>209</v>
      </c>
      <c r="AV22" s="124">
        <v>125</v>
      </c>
      <c r="AW22" s="124">
        <v>169</v>
      </c>
      <c r="AX22" s="124">
        <v>273</v>
      </c>
      <c r="AY22" s="124">
        <v>312</v>
      </c>
      <c r="AZ22" s="124">
        <v>181</v>
      </c>
      <c r="BA22" s="124">
        <v>76</v>
      </c>
      <c r="BB22" s="124">
        <v>79</v>
      </c>
      <c r="BC22" s="124">
        <v>165</v>
      </c>
      <c r="BD22" s="124">
        <v>91</v>
      </c>
      <c r="BE22" s="124">
        <v>119</v>
      </c>
      <c r="BF22" s="124">
        <v>122</v>
      </c>
      <c r="BG22" s="124">
        <v>194</v>
      </c>
      <c r="BH22" s="124">
        <v>182.3</v>
      </c>
      <c r="BI22" s="124">
        <v>134</v>
      </c>
      <c r="BJ22" s="124">
        <v>102</v>
      </c>
      <c r="BK22" s="124">
        <v>257</v>
      </c>
    </row>
    <row r="23" spans="1:63" ht="34.200000000000003" x14ac:dyDescent="0.2">
      <c r="A23" s="404" t="str">
        <f>IF('1'!$A$1=1,B23,C23)</f>
        <v>L3.1.1 Interest to direct investor -nonresident from direct investment enterprises - resident</v>
      </c>
      <c r="B23" s="413" t="s">
        <v>441</v>
      </c>
      <c r="C23" s="413" t="s">
        <v>461</v>
      </c>
      <c r="D23" s="124">
        <v>69</v>
      </c>
      <c r="E23" s="124">
        <v>46</v>
      </c>
      <c r="F23" s="124">
        <v>56</v>
      </c>
      <c r="G23" s="124">
        <v>71</v>
      </c>
      <c r="H23" s="124">
        <v>56</v>
      </c>
      <c r="I23" s="124">
        <v>91</v>
      </c>
      <c r="J23" s="124">
        <v>70</v>
      </c>
      <c r="K23" s="124">
        <v>83</v>
      </c>
      <c r="L23" s="124">
        <v>95</v>
      </c>
      <c r="M23" s="124">
        <v>109</v>
      </c>
      <c r="N23" s="124">
        <v>97</v>
      </c>
      <c r="O23" s="124">
        <v>173</v>
      </c>
      <c r="P23" s="124">
        <v>108</v>
      </c>
      <c r="Q23" s="124">
        <v>93</v>
      </c>
      <c r="R23" s="124">
        <v>181</v>
      </c>
      <c r="S23" s="124">
        <v>215</v>
      </c>
      <c r="T23" s="124">
        <v>114</v>
      </c>
      <c r="U23" s="124">
        <v>86</v>
      </c>
      <c r="V23" s="124">
        <v>67</v>
      </c>
      <c r="W23" s="124">
        <v>112</v>
      </c>
      <c r="X23" s="124">
        <v>128</v>
      </c>
      <c r="Y23" s="124">
        <v>142</v>
      </c>
      <c r="Z23" s="124">
        <v>58</v>
      </c>
      <c r="AA23" s="124">
        <v>97</v>
      </c>
      <c r="AB23" s="124">
        <v>98</v>
      </c>
      <c r="AC23" s="124">
        <v>98</v>
      </c>
      <c r="AD23" s="124">
        <v>94</v>
      </c>
      <c r="AE23" s="124">
        <v>149</v>
      </c>
      <c r="AF23" s="124">
        <v>83</v>
      </c>
      <c r="AG23" s="124">
        <v>84</v>
      </c>
      <c r="AH23" s="124">
        <v>70</v>
      </c>
      <c r="AI23" s="124">
        <v>172</v>
      </c>
      <c r="AJ23" s="124">
        <v>97</v>
      </c>
      <c r="AK23" s="124">
        <v>96</v>
      </c>
      <c r="AL23" s="124">
        <v>62</v>
      </c>
      <c r="AM23" s="124">
        <v>203</v>
      </c>
      <c r="AN23" s="124">
        <v>89</v>
      </c>
      <c r="AO23" s="124">
        <v>95</v>
      </c>
      <c r="AP23" s="124">
        <v>110</v>
      </c>
      <c r="AQ23" s="124">
        <v>207</v>
      </c>
      <c r="AR23" s="124">
        <v>129</v>
      </c>
      <c r="AS23" s="124">
        <v>94</v>
      </c>
      <c r="AT23" s="124">
        <v>118</v>
      </c>
      <c r="AU23" s="124">
        <v>209</v>
      </c>
      <c r="AV23" s="124">
        <v>125</v>
      </c>
      <c r="AW23" s="124">
        <v>169</v>
      </c>
      <c r="AX23" s="124">
        <v>272</v>
      </c>
      <c r="AY23" s="124">
        <v>312</v>
      </c>
      <c r="AZ23" s="124">
        <v>181</v>
      </c>
      <c r="BA23" s="124">
        <v>76</v>
      </c>
      <c r="BB23" s="124">
        <v>79</v>
      </c>
      <c r="BC23" s="124">
        <v>165</v>
      </c>
      <c r="BD23" s="124">
        <v>90</v>
      </c>
      <c r="BE23" s="124">
        <v>118</v>
      </c>
      <c r="BF23" s="124">
        <v>121</v>
      </c>
      <c r="BG23" s="124">
        <v>193</v>
      </c>
      <c r="BH23" s="124">
        <v>116</v>
      </c>
      <c r="BI23" s="124">
        <v>133</v>
      </c>
      <c r="BJ23" s="124">
        <v>101</v>
      </c>
      <c r="BK23" s="124">
        <v>256</v>
      </c>
    </row>
    <row r="24" spans="1:63" ht="45.6" x14ac:dyDescent="0.2">
      <c r="A24" s="404" t="str">
        <f>IF('1'!$A$1=1,B24,C24)</f>
        <v>L3.1.2 Interest to direct investment enterprises - nonresident from direct investor - resident (reverse investment)</v>
      </c>
      <c r="B24" s="413" t="s">
        <v>470</v>
      </c>
      <c r="C24" s="413" t="s">
        <v>481</v>
      </c>
      <c r="D24" s="124">
        <v>0</v>
      </c>
      <c r="E24" s="124">
        <v>0</v>
      </c>
      <c r="F24" s="124">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2</v>
      </c>
      <c r="Y24" s="124">
        <v>2</v>
      </c>
      <c r="Z24" s="124">
        <v>2</v>
      </c>
      <c r="AA24" s="124">
        <v>2</v>
      </c>
      <c r="AB24" s="124">
        <v>2</v>
      </c>
      <c r="AC24" s="124">
        <v>2</v>
      </c>
      <c r="AD24" s="124">
        <v>3</v>
      </c>
      <c r="AE24" s="124">
        <v>5</v>
      </c>
      <c r="AF24" s="124">
        <v>0</v>
      </c>
      <c r="AG24" s="124">
        <v>0</v>
      </c>
      <c r="AH24" s="124">
        <v>0</v>
      </c>
      <c r="AI24" s="124">
        <v>0</v>
      </c>
      <c r="AJ24" s="124">
        <v>0</v>
      </c>
      <c r="AK24" s="124">
        <v>0</v>
      </c>
      <c r="AL24" s="124">
        <v>0</v>
      </c>
      <c r="AM24" s="124">
        <v>0</v>
      </c>
      <c r="AN24" s="124">
        <v>1</v>
      </c>
      <c r="AO24" s="124">
        <v>0</v>
      </c>
      <c r="AP24" s="124">
        <v>10</v>
      </c>
      <c r="AQ24" s="124">
        <v>0</v>
      </c>
      <c r="AR24" s="124">
        <v>2</v>
      </c>
      <c r="AS24" s="124">
        <v>0</v>
      </c>
      <c r="AT24" s="124">
        <v>0</v>
      </c>
      <c r="AU24" s="124">
        <v>0</v>
      </c>
      <c r="AV24" s="124">
        <v>0</v>
      </c>
      <c r="AW24" s="124">
        <v>0</v>
      </c>
      <c r="AX24" s="124">
        <v>1</v>
      </c>
      <c r="AY24" s="124">
        <v>0</v>
      </c>
      <c r="AZ24" s="124">
        <v>0</v>
      </c>
      <c r="BA24" s="124">
        <v>0</v>
      </c>
      <c r="BB24" s="124">
        <v>0</v>
      </c>
      <c r="BC24" s="124">
        <v>0</v>
      </c>
      <c r="BD24" s="124">
        <v>1</v>
      </c>
      <c r="BE24" s="124">
        <v>1</v>
      </c>
      <c r="BF24" s="124">
        <v>1</v>
      </c>
      <c r="BG24" s="124">
        <v>1</v>
      </c>
      <c r="BH24" s="124">
        <v>66.3</v>
      </c>
      <c r="BI24" s="124">
        <v>1</v>
      </c>
      <c r="BJ24" s="124">
        <v>1</v>
      </c>
      <c r="BK24" s="124">
        <v>1</v>
      </c>
    </row>
    <row r="25" spans="1:63" ht="22.8" x14ac:dyDescent="0.2">
      <c r="A25" s="403" t="str">
        <f>IF('1'!$A$1=1,B25,C25)</f>
        <v>L3.2 Income on debt between fellows enterprises</v>
      </c>
      <c r="B25" s="412" t="s">
        <v>471</v>
      </c>
      <c r="C25" s="412" t="s">
        <v>482</v>
      </c>
      <c r="D25" s="124">
        <v>0</v>
      </c>
      <c r="E25" s="124">
        <v>0</v>
      </c>
      <c r="F25" s="124">
        <v>0</v>
      </c>
      <c r="G25" s="124">
        <v>0</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24">
        <v>0</v>
      </c>
      <c r="X25" s="124">
        <v>82.18</v>
      </c>
      <c r="Y25" s="124">
        <v>85.460000000000008</v>
      </c>
      <c r="Z25" s="124">
        <v>63.55</v>
      </c>
      <c r="AA25" s="124">
        <v>85.2</v>
      </c>
      <c r="AB25" s="124">
        <v>105.17</v>
      </c>
      <c r="AC25" s="124">
        <v>109.91</v>
      </c>
      <c r="AD25" s="124">
        <v>122.63</v>
      </c>
      <c r="AE25" s="124">
        <v>97.85</v>
      </c>
      <c r="AF25" s="124">
        <v>90.046105405712467</v>
      </c>
      <c r="AG25" s="124">
        <v>117.03702099232729</v>
      </c>
      <c r="AH25" s="124">
        <v>39.683392244978968</v>
      </c>
      <c r="AI25" s="124">
        <v>36.96735629430836</v>
      </c>
      <c r="AJ25" s="124">
        <v>94.372079232266046</v>
      </c>
      <c r="AK25" s="124">
        <v>58.923447234673702</v>
      </c>
      <c r="AL25" s="124">
        <v>134.55511576649675</v>
      </c>
      <c r="AM25" s="124">
        <v>57.809824347586456</v>
      </c>
      <c r="AN25" s="124">
        <v>61.60000000000008</v>
      </c>
      <c r="AO25" s="124">
        <v>98.56000000000013</v>
      </c>
      <c r="AP25" s="124">
        <v>62.920000000000066</v>
      </c>
      <c r="AQ25" s="124">
        <v>114.44000000000005</v>
      </c>
      <c r="AR25" s="124">
        <v>47.710000000000157</v>
      </c>
      <c r="AS25" s="124">
        <v>57.960000000000129</v>
      </c>
      <c r="AT25" s="124">
        <v>61.949999999999918</v>
      </c>
      <c r="AU25" s="124">
        <v>158.13000000000002</v>
      </c>
      <c r="AV25" s="124">
        <v>50</v>
      </c>
      <c r="AW25" s="124">
        <v>71</v>
      </c>
      <c r="AX25" s="124">
        <v>57</v>
      </c>
      <c r="AY25" s="124">
        <v>178</v>
      </c>
      <c r="AZ25" s="124">
        <v>75</v>
      </c>
      <c r="BA25" s="124">
        <v>48</v>
      </c>
      <c r="BB25" s="124">
        <v>124</v>
      </c>
      <c r="BC25" s="124">
        <v>119</v>
      </c>
      <c r="BD25" s="124">
        <v>49</v>
      </c>
      <c r="BE25" s="124">
        <v>90</v>
      </c>
      <c r="BF25" s="124">
        <v>59</v>
      </c>
      <c r="BG25" s="124">
        <v>94</v>
      </c>
      <c r="BH25" s="124">
        <v>50</v>
      </c>
      <c r="BI25" s="124">
        <v>75</v>
      </c>
      <c r="BJ25" s="124">
        <v>59</v>
      </c>
      <c r="BK25" s="124">
        <v>180</v>
      </c>
    </row>
    <row r="26" spans="1:63" ht="22.8" x14ac:dyDescent="0.2">
      <c r="A26" s="417" t="str">
        <f>IF('1'!$A$1=1,B26,C26)</f>
        <v xml:space="preserve">L3.2.1 If UCP is resident </v>
      </c>
      <c r="B26" s="420" t="s">
        <v>472</v>
      </c>
      <c r="C26" s="421" t="s">
        <v>483</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36</v>
      </c>
      <c r="Y26" s="124">
        <v>44.09</v>
      </c>
      <c r="Z26" s="124">
        <v>37.229999999999997</v>
      </c>
      <c r="AA26" s="124">
        <v>42</v>
      </c>
      <c r="AB26" s="124">
        <v>73.87</v>
      </c>
      <c r="AC26" s="124">
        <v>47.45</v>
      </c>
      <c r="AD26" s="124">
        <v>48.1</v>
      </c>
      <c r="AE26" s="124">
        <v>45.21</v>
      </c>
      <c r="AF26" s="124">
        <v>47.81945109012333</v>
      </c>
      <c r="AG26" s="124">
        <v>30.76898774602315</v>
      </c>
      <c r="AH26" s="124">
        <v>32.319411688167079</v>
      </c>
      <c r="AI26" s="124">
        <v>22.45528639822048</v>
      </c>
      <c r="AJ26" s="124">
        <v>32.736435524226664</v>
      </c>
      <c r="AK26" s="124">
        <v>31.176479847280731</v>
      </c>
      <c r="AL26" s="124">
        <v>35.281640770138438</v>
      </c>
      <c r="AM26" s="124">
        <v>17.619106306413755</v>
      </c>
      <c r="AN26" s="124">
        <v>28.330000000000009</v>
      </c>
      <c r="AO26" s="124">
        <v>25.330000000000023</v>
      </c>
      <c r="AP26" s="124">
        <v>28.690000000000005</v>
      </c>
      <c r="AQ26" s="124">
        <v>29.720000000000024</v>
      </c>
      <c r="AR26" s="124">
        <v>20.969999999999995</v>
      </c>
      <c r="AS26" s="124">
        <v>24.790000000000003</v>
      </c>
      <c r="AT26" s="124">
        <v>17.409999999999989</v>
      </c>
      <c r="AU26" s="124">
        <v>27.65000000000002</v>
      </c>
      <c r="AV26" s="124">
        <v>17</v>
      </c>
      <c r="AW26" s="124">
        <v>40</v>
      </c>
      <c r="AX26" s="124">
        <v>24</v>
      </c>
      <c r="AY26" s="124">
        <v>45</v>
      </c>
      <c r="AZ26" s="124">
        <v>42</v>
      </c>
      <c r="BA26" s="124">
        <v>22</v>
      </c>
      <c r="BB26" s="124">
        <v>88</v>
      </c>
      <c r="BC26" s="124">
        <v>67</v>
      </c>
      <c r="BD26" s="124">
        <v>22</v>
      </c>
      <c r="BE26" s="124">
        <v>28</v>
      </c>
      <c r="BF26" s="124">
        <v>18</v>
      </c>
      <c r="BG26" s="124">
        <v>40</v>
      </c>
      <c r="BH26" s="124">
        <v>22</v>
      </c>
      <c r="BI26" s="124">
        <v>39</v>
      </c>
      <c r="BJ26" s="124">
        <v>27</v>
      </c>
      <c r="BK26" s="124">
        <v>52.3</v>
      </c>
    </row>
    <row r="27" spans="1:63" ht="22.8" x14ac:dyDescent="0.2">
      <c r="A27" s="417" t="str">
        <f>IF('1'!$A$1=1,B27,C27)</f>
        <v xml:space="preserve">L3.2.2 If UCP is nonresident </v>
      </c>
      <c r="B27" s="420" t="s">
        <v>473</v>
      </c>
      <c r="C27" s="421" t="s">
        <v>484</v>
      </c>
      <c r="D27" s="124">
        <v>0</v>
      </c>
      <c r="E27" s="124">
        <v>0</v>
      </c>
      <c r="F27" s="124">
        <v>0</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46.18</v>
      </c>
      <c r="Y27" s="124">
        <v>41.37</v>
      </c>
      <c r="Z27" s="124">
        <v>26.32</v>
      </c>
      <c r="AA27" s="124">
        <v>43.2</v>
      </c>
      <c r="AB27" s="124">
        <v>31.3</v>
      </c>
      <c r="AC27" s="124">
        <v>62.46</v>
      </c>
      <c r="AD27" s="124">
        <v>74.53</v>
      </c>
      <c r="AE27" s="124">
        <v>52.64</v>
      </c>
      <c r="AF27" s="124">
        <v>42</v>
      </c>
      <c r="AG27" s="124">
        <v>86.046236561132162</v>
      </c>
      <c r="AH27" s="124">
        <v>7.1462920430767554</v>
      </c>
      <c r="AI27" s="124">
        <v>14.253685422515503</v>
      </c>
      <c r="AJ27" s="124">
        <v>61.422896211638509</v>
      </c>
      <c r="AK27" s="124">
        <v>27.532163838994556</v>
      </c>
      <c r="AL27" s="124">
        <v>99.044887224976563</v>
      </c>
      <c r="AM27" s="124">
        <v>39.912188824543961</v>
      </c>
      <c r="AN27" s="124">
        <v>33.050000000000068</v>
      </c>
      <c r="AO27" s="124">
        <v>73.000000000000099</v>
      </c>
      <c r="AP27" s="124">
        <v>34.010000000000062</v>
      </c>
      <c r="AQ27" s="124">
        <v>84.430000000000021</v>
      </c>
      <c r="AR27" s="124">
        <v>26.510000000000169</v>
      </c>
      <c r="AS27" s="124">
        <v>32.770000000000131</v>
      </c>
      <c r="AT27" s="124">
        <v>44.439999999999927</v>
      </c>
      <c r="AU27" s="124">
        <v>128.63999999999999</v>
      </c>
      <c r="AV27" s="124">
        <v>31</v>
      </c>
      <c r="AW27" s="124">
        <v>29</v>
      </c>
      <c r="AX27" s="124">
        <v>31</v>
      </c>
      <c r="AY27" s="124">
        <v>130</v>
      </c>
      <c r="AZ27" s="124">
        <v>30</v>
      </c>
      <c r="BA27" s="124">
        <v>25</v>
      </c>
      <c r="BB27" s="124">
        <v>35</v>
      </c>
      <c r="BC27" s="124">
        <v>47</v>
      </c>
      <c r="BD27" s="124">
        <v>25</v>
      </c>
      <c r="BE27" s="124">
        <v>60</v>
      </c>
      <c r="BF27" s="124">
        <v>39</v>
      </c>
      <c r="BG27" s="124">
        <v>51</v>
      </c>
      <c r="BH27" s="124">
        <v>27</v>
      </c>
      <c r="BI27" s="124">
        <v>34</v>
      </c>
      <c r="BJ27" s="124">
        <v>30</v>
      </c>
      <c r="BK27" s="124">
        <v>123</v>
      </c>
    </row>
    <row r="28" spans="1:63" ht="22.8" x14ac:dyDescent="0.2">
      <c r="A28" s="418" t="str">
        <f>IF('1'!$A$1=1,B28,C28)</f>
        <v xml:space="preserve">L3.2.3 If UCP is unknown </v>
      </c>
      <c r="B28" s="422" t="s">
        <v>474</v>
      </c>
      <c r="C28" s="423" t="s">
        <v>485</v>
      </c>
      <c r="D28" s="166">
        <v>0</v>
      </c>
      <c r="E28" s="166">
        <v>0</v>
      </c>
      <c r="F28" s="166">
        <v>0</v>
      </c>
      <c r="G28" s="166">
        <v>0</v>
      </c>
      <c r="H28" s="166">
        <v>0</v>
      </c>
      <c r="I28" s="166">
        <v>0</v>
      </c>
      <c r="J28" s="166">
        <v>0</v>
      </c>
      <c r="K28" s="166">
        <v>0</v>
      </c>
      <c r="L28" s="166">
        <v>0</v>
      </c>
      <c r="M28" s="166">
        <v>0</v>
      </c>
      <c r="N28" s="166">
        <v>0</v>
      </c>
      <c r="O28" s="166">
        <v>0</v>
      </c>
      <c r="P28" s="166">
        <v>0</v>
      </c>
      <c r="Q28" s="166">
        <v>0</v>
      </c>
      <c r="R28" s="166">
        <v>0</v>
      </c>
      <c r="S28" s="166">
        <v>0</v>
      </c>
      <c r="T28" s="166">
        <v>0</v>
      </c>
      <c r="U28" s="166">
        <v>0</v>
      </c>
      <c r="V28" s="166">
        <v>0</v>
      </c>
      <c r="W28" s="166">
        <v>0</v>
      </c>
      <c r="X28" s="166">
        <v>0</v>
      </c>
      <c r="Y28" s="166">
        <v>0</v>
      </c>
      <c r="Z28" s="166">
        <v>0</v>
      </c>
      <c r="AA28" s="166">
        <v>0</v>
      </c>
      <c r="AB28" s="166">
        <v>0</v>
      </c>
      <c r="AC28" s="166">
        <v>0</v>
      </c>
      <c r="AD28" s="166">
        <v>0</v>
      </c>
      <c r="AE28" s="166">
        <v>0</v>
      </c>
      <c r="AF28" s="166">
        <v>0.22665431558914204</v>
      </c>
      <c r="AG28" s="166">
        <v>0.22179668517196013</v>
      </c>
      <c r="AH28" s="166">
        <v>0.21768851373513248</v>
      </c>
      <c r="AI28" s="166">
        <v>0.25838447357237471</v>
      </c>
      <c r="AJ28" s="166">
        <v>0.21274749640086932</v>
      </c>
      <c r="AK28" s="166">
        <v>0.21480354839841226</v>
      </c>
      <c r="AL28" s="166">
        <v>0.22858777138176162</v>
      </c>
      <c r="AM28" s="166">
        <v>0.27852921662874219</v>
      </c>
      <c r="AN28" s="166">
        <v>0.22000000000000003</v>
      </c>
      <c r="AO28" s="166">
        <v>0.22999999999999998</v>
      </c>
      <c r="AP28" s="166">
        <v>0.22</v>
      </c>
      <c r="AQ28" s="166">
        <v>0.29000000000000004</v>
      </c>
      <c r="AR28" s="166">
        <v>0.23000000000000004</v>
      </c>
      <c r="AS28" s="166">
        <v>0.4</v>
      </c>
      <c r="AT28" s="166">
        <v>9.9999999999999978E-2</v>
      </c>
      <c r="AU28" s="166">
        <v>1.8400000000000012</v>
      </c>
      <c r="AV28" s="166">
        <v>2</v>
      </c>
      <c r="AW28" s="166">
        <v>2</v>
      </c>
      <c r="AX28" s="166">
        <v>2</v>
      </c>
      <c r="AY28" s="166">
        <v>3</v>
      </c>
      <c r="AZ28" s="166">
        <v>3</v>
      </c>
      <c r="BA28" s="166">
        <v>1</v>
      </c>
      <c r="BB28" s="166">
        <v>1</v>
      </c>
      <c r="BC28" s="166">
        <v>5</v>
      </c>
      <c r="BD28" s="166">
        <v>2</v>
      </c>
      <c r="BE28" s="166">
        <v>2</v>
      </c>
      <c r="BF28" s="166">
        <v>2</v>
      </c>
      <c r="BG28" s="166">
        <v>3</v>
      </c>
      <c r="BH28" s="166">
        <v>1</v>
      </c>
      <c r="BI28" s="166">
        <v>2</v>
      </c>
      <c r="BJ28" s="166">
        <v>2</v>
      </c>
      <c r="BK28" s="166">
        <v>4.7</v>
      </c>
    </row>
    <row r="29" spans="1:63" s="195" customFormat="1" x14ac:dyDescent="0.2">
      <c r="A29" s="369" t="str">
        <f>IF('1'!$A$1=1,B29,C29)</f>
        <v>Notes:</v>
      </c>
      <c r="B29" s="259" t="s">
        <v>0</v>
      </c>
      <c r="C29" s="259" t="s">
        <v>186</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row>
    <row r="30" spans="1:63" s="195" customFormat="1" ht="32.4" customHeight="1" x14ac:dyDescent="0.2">
      <c r="A30" s="163" t="str">
        <f>IF('1'!$A$1=1,B30,C30)</f>
        <v>1. Since Y2014 data exclude the temporarily occupied territory of Ukraine by the Russian Federation.</v>
      </c>
      <c r="B30" s="250" t="s">
        <v>144</v>
      </c>
      <c r="C30" s="250" t="s">
        <v>187</v>
      </c>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row>
    <row r="31" spans="1:63" ht="20.399999999999999" x14ac:dyDescent="0.2">
      <c r="A31" s="163" t="str">
        <f>IF('1'!$A$1=1,B31,C31)</f>
        <v>2. Since QI`2015 data includes interests on loans between fellow enterprises.</v>
      </c>
      <c r="B31" s="250" t="s">
        <v>444</v>
      </c>
      <c r="C31" s="354" t="s">
        <v>445</v>
      </c>
    </row>
    <row r="32" spans="1:63" ht="51.6" customHeight="1" x14ac:dyDescent="0.2">
      <c r="A32" s="204" t="str">
        <f>IF('1'!$A$1=1,B32,C32)</f>
        <v>* Reinvested earnings, other sectors data since QI`2022 was calculated on the basis of financial statements of enterprises that provided reports, and may be updated after receiving full information.</v>
      </c>
      <c r="B32" s="250" t="s">
        <v>503</v>
      </c>
      <c r="C32" s="250" t="s">
        <v>502</v>
      </c>
    </row>
    <row r="33" spans="1:3" ht="31.8" customHeight="1" x14ac:dyDescent="0.2">
      <c r="A33" s="163" t="str">
        <f>IF('1'!$A$1=1,B33,C33)</f>
        <v>* Reinvested earnings, other sectors data for Q  IV`2024 will be adjusted after receiving of final data of the annual financial statements of enterprises.</v>
      </c>
      <c r="B33" s="250" t="s">
        <v>518</v>
      </c>
      <c r="C33" s="419" t="s">
        <v>524</v>
      </c>
    </row>
  </sheetData>
  <mergeCells count="15">
    <mergeCell ref="BH4:BK4"/>
    <mergeCell ref="D4:G4"/>
    <mergeCell ref="H4:K4"/>
    <mergeCell ref="L4:O4"/>
    <mergeCell ref="P4:S4"/>
    <mergeCell ref="T4:W4"/>
    <mergeCell ref="BD4:BG4"/>
    <mergeCell ref="AZ4:BC4"/>
    <mergeCell ref="AV4:AY4"/>
    <mergeCell ref="AR4:AU4"/>
    <mergeCell ref="X4:AA4"/>
    <mergeCell ref="AB4:AE4"/>
    <mergeCell ref="AF4:AI4"/>
    <mergeCell ref="AJ4:AM4"/>
    <mergeCell ref="AN4:AQ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72"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zoomScale="96" zoomScaleNormal="96" zoomScaleSheetLayoutView="85" zoomScalePageLayoutView="125" workbookViewId="0">
      <pane xSplit="2" ySplit="5" topLeftCell="CF6" activePane="bottomRight" state="frozen"/>
      <selection pane="topRight" activeCell="B1" sqref="B1"/>
      <selection pane="bottomLeft" activeCell="A6" sqref="A6"/>
      <selection pane="bottomRight" activeCell="A4" sqref="A4"/>
    </sheetView>
  </sheetViews>
  <sheetFormatPr defaultColWidth="8.6640625" defaultRowHeight="11.4" outlineLevelCol="2" x14ac:dyDescent="0.2"/>
  <cols>
    <col min="1" max="1" width="48.77734375" style="7" customWidth="1"/>
    <col min="2" max="2" width="46.6640625" style="251" hidden="1" customWidth="1" outlineLevel="2"/>
    <col min="3" max="3" width="45.6640625" style="251" hidden="1" customWidth="1" outlineLevel="2"/>
    <col min="4" max="4" width="8.6640625" style="7" hidden="1" customWidth="1" outlineLevel="1" collapsed="1"/>
    <col min="5" max="55" width="8.6640625" style="7" hidden="1" customWidth="1" outlineLevel="1"/>
    <col min="56" max="74" width="8.6640625" style="27" hidden="1" customWidth="1" outlineLevel="1"/>
    <col min="75" max="75" width="8.6640625" style="7" hidden="1" customWidth="1" outlineLevel="1"/>
    <col min="76" max="78" width="8.6640625" style="17" hidden="1" customWidth="1" outlineLevel="1"/>
    <col min="79" max="79" width="8.6640625" style="7" hidden="1" customWidth="1" outlineLevel="1"/>
    <col min="80" max="80" width="8.6640625" style="17" hidden="1" customWidth="1" outlineLevel="1"/>
    <col min="81" max="83" width="8.6640625" style="7" hidden="1" customWidth="1" outlineLevel="1"/>
    <col min="84" max="84" width="8.6640625" style="17" customWidth="1" collapsed="1"/>
    <col min="85" max="99" width="8.6640625" style="17" customWidth="1"/>
    <col min="100" max="16384" width="8.6640625" style="7"/>
  </cols>
  <sheetData>
    <row r="1" spans="1:99" ht="13.2" x14ac:dyDescent="0.25">
      <c r="A1" s="264" t="str">
        <f>IF('1'!A1=1,"до змісту","to title")</f>
        <v>to title</v>
      </c>
      <c r="B1" s="232" t="s">
        <v>12</v>
      </c>
      <c r="C1" s="232" t="s">
        <v>165</v>
      </c>
      <c r="D1" s="31"/>
      <c r="E1" s="31"/>
      <c r="F1" s="31"/>
      <c r="G1" s="31"/>
    </row>
    <row r="2" spans="1:99" s="2" customFormat="1" ht="26.4" x14ac:dyDescent="0.2">
      <c r="A2" s="263" t="str">
        <f>IF('1'!$A$1=1,B2,C2)</f>
        <v xml:space="preserve">1.1. Direct investment, Directional principle presentation, flows (1) </v>
      </c>
      <c r="B2" s="233" t="s">
        <v>272</v>
      </c>
      <c r="C2" s="233" t="s">
        <v>273</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36"/>
      <c r="CB2" s="36"/>
      <c r="CC2" s="36"/>
      <c r="CD2" s="36"/>
      <c r="CE2" s="36"/>
      <c r="CF2" s="36"/>
      <c r="CG2" s="36"/>
      <c r="CH2" s="36"/>
      <c r="CI2" s="36"/>
      <c r="CJ2" s="36"/>
      <c r="CK2" s="36"/>
      <c r="CL2" s="36"/>
      <c r="CM2" s="36"/>
      <c r="CN2" s="36"/>
      <c r="CO2" s="36"/>
      <c r="CP2" s="36"/>
      <c r="CQ2" s="36"/>
      <c r="CR2" s="36"/>
      <c r="CS2" s="36"/>
      <c r="CT2" s="36"/>
      <c r="CU2" s="36"/>
    </row>
    <row r="3" spans="1:99" s="2" customFormat="1" ht="12" customHeight="1" x14ac:dyDescent="0.25">
      <c r="A3" s="115" t="str">
        <f>IF('1'!$A$1=1,B3,C3)</f>
        <v>million US dollars</v>
      </c>
      <c r="B3" s="234" t="s">
        <v>13</v>
      </c>
      <c r="C3" s="234" t="s">
        <v>166</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99" s="1" customFormat="1" ht="13.35" customHeight="1" x14ac:dyDescent="0.25">
      <c r="A4" s="9"/>
      <c r="B4" s="235"/>
      <c r="C4" s="235"/>
      <c r="D4" s="450">
        <v>2001</v>
      </c>
      <c r="E4" s="451"/>
      <c r="F4" s="451"/>
      <c r="G4" s="452"/>
      <c r="H4" s="450">
        <v>2002</v>
      </c>
      <c r="I4" s="451"/>
      <c r="J4" s="451"/>
      <c r="K4" s="452"/>
      <c r="L4" s="450">
        <v>2003</v>
      </c>
      <c r="M4" s="451"/>
      <c r="N4" s="451"/>
      <c r="O4" s="452"/>
      <c r="P4" s="450">
        <v>2004</v>
      </c>
      <c r="Q4" s="451"/>
      <c r="R4" s="451"/>
      <c r="S4" s="452"/>
      <c r="T4" s="450">
        <v>2005</v>
      </c>
      <c r="U4" s="451"/>
      <c r="V4" s="451"/>
      <c r="W4" s="452"/>
      <c r="X4" s="450">
        <v>2006</v>
      </c>
      <c r="Y4" s="451"/>
      <c r="Z4" s="451"/>
      <c r="AA4" s="452"/>
      <c r="AB4" s="450">
        <v>2007</v>
      </c>
      <c r="AC4" s="451"/>
      <c r="AD4" s="451"/>
      <c r="AE4" s="452"/>
      <c r="AF4" s="450">
        <v>2008</v>
      </c>
      <c r="AG4" s="451"/>
      <c r="AH4" s="451"/>
      <c r="AI4" s="452"/>
      <c r="AJ4" s="450">
        <v>2009</v>
      </c>
      <c r="AK4" s="451"/>
      <c r="AL4" s="451"/>
      <c r="AM4" s="452"/>
      <c r="AN4" s="450">
        <v>2010</v>
      </c>
      <c r="AO4" s="451"/>
      <c r="AP4" s="451"/>
      <c r="AQ4" s="452"/>
      <c r="AR4" s="450">
        <v>2011</v>
      </c>
      <c r="AS4" s="451"/>
      <c r="AT4" s="451"/>
      <c r="AU4" s="452"/>
      <c r="AV4" s="450">
        <v>2012</v>
      </c>
      <c r="AW4" s="451"/>
      <c r="AX4" s="451"/>
      <c r="AY4" s="452"/>
      <c r="AZ4" s="450">
        <v>2013</v>
      </c>
      <c r="BA4" s="451"/>
      <c r="BB4" s="451"/>
      <c r="BC4" s="452"/>
      <c r="BD4" s="459">
        <v>2014</v>
      </c>
      <c r="BE4" s="460"/>
      <c r="BF4" s="460"/>
      <c r="BG4" s="461"/>
      <c r="BH4" s="456">
        <v>2015</v>
      </c>
      <c r="BI4" s="457"/>
      <c r="BJ4" s="463"/>
      <c r="BK4" s="458"/>
      <c r="BL4" s="456">
        <v>2016</v>
      </c>
      <c r="BM4" s="457"/>
      <c r="BN4" s="457"/>
      <c r="BO4" s="458"/>
      <c r="BP4" s="456">
        <v>2017</v>
      </c>
      <c r="BQ4" s="457"/>
      <c r="BR4" s="457"/>
      <c r="BS4" s="458"/>
      <c r="BT4" s="456">
        <v>2018</v>
      </c>
      <c r="BU4" s="457"/>
      <c r="BV4" s="457"/>
      <c r="BW4" s="458"/>
      <c r="BX4" s="456">
        <v>2019</v>
      </c>
      <c r="BY4" s="457"/>
      <c r="BZ4" s="457"/>
      <c r="CA4" s="458"/>
      <c r="CB4" s="448">
        <v>2020</v>
      </c>
      <c r="CC4" s="462"/>
      <c r="CD4" s="462"/>
      <c r="CE4" s="462"/>
      <c r="CF4" s="453">
        <v>2021</v>
      </c>
      <c r="CG4" s="454"/>
      <c r="CH4" s="454"/>
      <c r="CI4" s="455"/>
      <c r="CJ4" s="453" t="s">
        <v>138</v>
      </c>
      <c r="CK4" s="454"/>
      <c r="CL4" s="454"/>
      <c r="CM4" s="455"/>
      <c r="CN4" s="453" t="s">
        <v>146</v>
      </c>
      <c r="CO4" s="454"/>
      <c r="CP4" s="454"/>
      <c r="CQ4" s="455"/>
      <c r="CR4" s="448" t="s">
        <v>424</v>
      </c>
      <c r="CS4" s="449"/>
      <c r="CT4" s="449"/>
      <c r="CU4" s="449"/>
    </row>
    <row r="5" spans="1:99" s="1" customFormat="1" ht="13.35" customHeight="1" x14ac:dyDescent="0.25">
      <c r="A5" s="10"/>
      <c r="B5" s="236"/>
      <c r="C5" s="236"/>
      <c r="D5" s="8" t="s">
        <v>6</v>
      </c>
      <c r="E5" s="8" t="s">
        <v>7</v>
      </c>
      <c r="F5" s="8" t="s">
        <v>8</v>
      </c>
      <c r="G5" s="11" t="s">
        <v>9</v>
      </c>
      <c r="H5" s="8" t="s">
        <v>6</v>
      </c>
      <c r="I5" s="8" t="s">
        <v>7</v>
      </c>
      <c r="J5" s="8" t="s">
        <v>8</v>
      </c>
      <c r="K5" s="11" t="s">
        <v>9</v>
      </c>
      <c r="L5" s="8" t="s">
        <v>6</v>
      </c>
      <c r="M5" s="8" t="s">
        <v>7</v>
      </c>
      <c r="N5" s="8" t="s">
        <v>8</v>
      </c>
      <c r="O5" s="11" t="s">
        <v>9</v>
      </c>
      <c r="P5" s="8" t="s">
        <v>6</v>
      </c>
      <c r="Q5" s="8" t="s">
        <v>7</v>
      </c>
      <c r="R5" s="8" t="s">
        <v>8</v>
      </c>
      <c r="S5" s="11" t="s">
        <v>9</v>
      </c>
      <c r="T5" s="8" t="s">
        <v>6</v>
      </c>
      <c r="U5" s="8" t="s">
        <v>7</v>
      </c>
      <c r="V5" s="8" t="s">
        <v>8</v>
      </c>
      <c r="W5" s="11" t="s">
        <v>9</v>
      </c>
      <c r="X5" s="8" t="s">
        <v>6</v>
      </c>
      <c r="Y5" s="8" t="s">
        <v>7</v>
      </c>
      <c r="Z5" s="8" t="s">
        <v>8</v>
      </c>
      <c r="AA5" s="3" t="s">
        <v>9</v>
      </c>
      <c r="AB5" s="8" t="s">
        <v>6</v>
      </c>
      <c r="AC5" s="8" t="s">
        <v>7</v>
      </c>
      <c r="AD5" s="8" t="s">
        <v>8</v>
      </c>
      <c r="AE5" s="3" t="s">
        <v>9</v>
      </c>
      <c r="AF5" s="8" t="s">
        <v>6</v>
      </c>
      <c r="AG5" s="8" t="s">
        <v>7</v>
      </c>
      <c r="AH5" s="8" t="s">
        <v>8</v>
      </c>
      <c r="AI5" s="11" t="s">
        <v>9</v>
      </c>
      <c r="AJ5" s="8" t="s">
        <v>6</v>
      </c>
      <c r="AK5" s="8" t="s">
        <v>7</v>
      </c>
      <c r="AL5" s="8" t="s">
        <v>8</v>
      </c>
      <c r="AM5" s="11" t="s">
        <v>9</v>
      </c>
      <c r="AN5" s="8" t="s">
        <v>6</v>
      </c>
      <c r="AO5" s="8" t="s">
        <v>7</v>
      </c>
      <c r="AP5" s="8" t="s">
        <v>8</v>
      </c>
      <c r="AQ5" s="11" t="s">
        <v>9</v>
      </c>
      <c r="AR5" s="8" t="s">
        <v>6</v>
      </c>
      <c r="AS5" s="8" t="s">
        <v>7</v>
      </c>
      <c r="AT5" s="8" t="s">
        <v>8</v>
      </c>
      <c r="AU5" s="3" t="s">
        <v>9</v>
      </c>
      <c r="AV5" s="8" t="s">
        <v>6</v>
      </c>
      <c r="AW5" s="8" t="s">
        <v>7</v>
      </c>
      <c r="AX5" s="8" t="s">
        <v>8</v>
      </c>
      <c r="AY5" s="11" t="s">
        <v>9</v>
      </c>
      <c r="AZ5" s="8" t="s">
        <v>6</v>
      </c>
      <c r="BA5" s="8" t="s">
        <v>7</v>
      </c>
      <c r="BB5" s="8" t="s">
        <v>8</v>
      </c>
      <c r="BC5" s="3" t="s">
        <v>9</v>
      </c>
      <c r="BD5" s="28" t="s">
        <v>6</v>
      </c>
      <c r="BE5" s="28" t="s">
        <v>7</v>
      </c>
      <c r="BF5" s="28" t="s">
        <v>8</v>
      </c>
      <c r="BG5" s="29" t="s">
        <v>9</v>
      </c>
      <c r="BH5" s="28" t="s">
        <v>6</v>
      </c>
      <c r="BI5" s="28" t="s">
        <v>7</v>
      </c>
      <c r="BJ5" s="28" t="s">
        <v>8</v>
      </c>
      <c r="BK5" s="28" t="s">
        <v>9</v>
      </c>
      <c r="BL5" s="28" t="s">
        <v>6</v>
      </c>
      <c r="BM5" s="28" t="s">
        <v>7</v>
      </c>
      <c r="BN5" s="28" t="s">
        <v>8</v>
      </c>
      <c r="BO5" s="28" t="s">
        <v>9</v>
      </c>
      <c r="BP5" s="28" t="s">
        <v>6</v>
      </c>
      <c r="BQ5" s="28" t="s">
        <v>7</v>
      </c>
      <c r="BR5" s="28" t="s">
        <v>8</v>
      </c>
      <c r="BS5" s="28" t="s">
        <v>9</v>
      </c>
      <c r="BT5" s="28" t="s">
        <v>6</v>
      </c>
      <c r="BU5" s="28" t="s">
        <v>7</v>
      </c>
      <c r="BV5" s="28" t="s">
        <v>11</v>
      </c>
      <c r="BW5" s="28" t="s">
        <v>9</v>
      </c>
      <c r="BX5" s="28" t="s">
        <v>6</v>
      </c>
      <c r="BY5" s="28" t="s">
        <v>7</v>
      </c>
      <c r="BZ5" s="28" t="s">
        <v>8</v>
      </c>
      <c r="CA5" s="28" t="s">
        <v>9</v>
      </c>
      <c r="CB5" s="28" t="s">
        <v>6</v>
      </c>
      <c r="CC5" s="28" t="s">
        <v>7</v>
      </c>
      <c r="CD5" s="28" t="s">
        <v>8</v>
      </c>
      <c r="CE5" s="28" t="s">
        <v>9</v>
      </c>
      <c r="CF5" s="28" t="s">
        <v>6</v>
      </c>
      <c r="CG5" s="28" t="s">
        <v>7</v>
      </c>
      <c r="CH5" s="28" t="s">
        <v>8</v>
      </c>
      <c r="CI5" s="28" t="s">
        <v>9</v>
      </c>
      <c r="CJ5" s="28" t="s">
        <v>6</v>
      </c>
      <c r="CK5" s="28" t="s">
        <v>139</v>
      </c>
      <c r="CL5" s="28" t="s">
        <v>8</v>
      </c>
      <c r="CM5" s="28" t="s">
        <v>9</v>
      </c>
      <c r="CN5" s="28" t="s">
        <v>6</v>
      </c>
      <c r="CO5" s="28" t="s">
        <v>139</v>
      </c>
      <c r="CP5" s="28" t="s">
        <v>8</v>
      </c>
      <c r="CQ5" s="28" t="s">
        <v>9</v>
      </c>
      <c r="CR5" s="28" t="s">
        <v>6</v>
      </c>
      <c r="CS5" s="28" t="s">
        <v>139</v>
      </c>
      <c r="CT5" s="28" t="s">
        <v>8</v>
      </c>
      <c r="CU5" s="28" t="s">
        <v>140</v>
      </c>
    </row>
    <row r="6" spans="1:99" s="54" customFormat="1" ht="20.100000000000001" customHeight="1" x14ac:dyDescent="0.25">
      <c r="A6" s="51" t="str">
        <f>IF('1'!$A$1=1,B6,C6)</f>
        <v>DIRECT INVESTMENT (A - L)</v>
      </c>
      <c r="B6" s="237" t="s">
        <v>27</v>
      </c>
      <c r="C6" s="238" t="s">
        <v>167</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99" s="2" customFormat="1" ht="20.100000000000001" customHeight="1" x14ac:dyDescent="0.2">
      <c r="A7" s="58" t="str">
        <f>IF('1'!$A$1=1,B7,C7)</f>
        <v>A  Abroad (outward direct investment) (A1 + A2)</v>
      </c>
      <c r="B7" s="239" t="s">
        <v>28</v>
      </c>
      <c r="C7" s="239" t="s">
        <v>168</v>
      </c>
      <c r="D7" s="122">
        <v>0</v>
      </c>
      <c r="E7" s="122">
        <v>17</v>
      </c>
      <c r="F7" s="122">
        <v>3</v>
      </c>
      <c r="G7" s="122">
        <v>3</v>
      </c>
      <c r="H7" s="122">
        <v>-1</v>
      </c>
      <c r="I7" s="122">
        <v>-3</v>
      </c>
      <c r="J7" s="122">
        <v>1</v>
      </c>
      <c r="K7" s="122">
        <v>-2</v>
      </c>
      <c r="L7" s="122">
        <v>-1</v>
      </c>
      <c r="M7" s="122">
        <v>13</v>
      </c>
      <c r="N7" s="122">
        <v>0</v>
      </c>
      <c r="O7" s="122">
        <v>1</v>
      </c>
      <c r="P7" s="122">
        <v>1</v>
      </c>
      <c r="Q7" s="122">
        <v>0</v>
      </c>
      <c r="R7" s="122">
        <v>2</v>
      </c>
      <c r="S7" s="122">
        <v>1</v>
      </c>
      <c r="T7" s="122">
        <v>18</v>
      </c>
      <c r="U7" s="122">
        <v>1</v>
      </c>
      <c r="V7" s="122">
        <v>228</v>
      </c>
      <c r="W7" s="122">
        <v>28</v>
      </c>
      <c r="X7" s="122">
        <v>1</v>
      </c>
      <c r="Y7" s="122">
        <v>-121</v>
      </c>
      <c r="Z7" s="122">
        <v>1</v>
      </c>
      <c r="AA7" s="122">
        <v>-14</v>
      </c>
      <c r="AB7" s="122">
        <v>6</v>
      </c>
      <c r="AC7" s="122">
        <v>20</v>
      </c>
      <c r="AD7" s="122">
        <v>468</v>
      </c>
      <c r="AE7" s="122">
        <v>179</v>
      </c>
      <c r="AF7" s="122">
        <v>166</v>
      </c>
      <c r="AG7" s="122">
        <v>671</v>
      </c>
      <c r="AH7" s="122">
        <v>77</v>
      </c>
      <c r="AI7" s="122">
        <v>96</v>
      </c>
      <c r="AJ7" s="122">
        <v>28</v>
      </c>
      <c r="AK7" s="122">
        <v>21</v>
      </c>
      <c r="AL7" s="122">
        <v>55</v>
      </c>
      <c r="AM7" s="122">
        <v>58</v>
      </c>
      <c r="AN7" s="122">
        <v>611</v>
      </c>
      <c r="AO7" s="122">
        <v>49</v>
      </c>
      <c r="AP7" s="122">
        <v>33</v>
      </c>
      <c r="AQ7" s="122">
        <v>43</v>
      </c>
      <c r="AR7" s="122">
        <v>-4</v>
      </c>
      <c r="AS7" s="122">
        <v>1</v>
      </c>
      <c r="AT7" s="122">
        <v>25</v>
      </c>
      <c r="AU7" s="122">
        <v>170</v>
      </c>
      <c r="AV7" s="122">
        <v>390</v>
      </c>
      <c r="AW7" s="122">
        <v>720</v>
      </c>
      <c r="AX7" s="122">
        <v>2</v>
      </c>
      <c r="AY7" s="122">
        <v>94</v>
      </c>
      <c r="AZ7" s="122">
        <v>67</v>
      </c>
      <c r="BA7" s="122">
        <v>59</v>
      </c>
      <c r="BB7" s="122">
        <v>61</v>
      </c>
      <c r="BC7" s="122">
        <v>233</v>
      </c>
      <c r="BD7" s="122">
        <v>76</v>
      </c>
      <c r="BE7" s="122">
        <v>0</v>
      </c>
      <c r="BF7" s="122">
        <v>37</v>
      </c>
      <c r="BG7" s="122">
        <v>-2</v>
      </c>
      <c r="BH7" s="122">
        <v>17</v>
      </c>
      <c r="BI7" s="122">
        <v>-37</v>
      </c>
      <c r="BJ7" s="122">
        <v>-64</v>
      </c>
      <c r="BK7" s="122">
        <v>-11</v>
      </c>
      <c r="BL7" s="122">
        <v>-3</v>
      </c>
      <c r="BM7" s="122">
        <v>-1</v>
      </c>
      <c r="BN7" s="122">
        <v>5</v>
      </c>
      <c r="BO7" s="122">
        <v>99</v>
      </c>
      <c r="BP7" s="122">
        <v>90</v>
      </c>
      <c r="BQ7" s="122">
        <v>111</v>
      </c>
      <c r="BR7" s="122">
        <v>102</v>
      </c>
      <c r="BS7" s="122">
        <v>-22</v>
      </c>
      <c r="BT7" s="122">
        <v>19</v>
      </c>
      <c r="BU7" s="122">
        <v>-65</v>
      </c>
      <c r="BV7" s="122">
        <v>-63</v>
      </c>
      <c r="BW7" s="122">
        <v>-18</v>
      </c>
      <c r="BX7" s="122">
        <v>66</v>
      </c>
      <c r="BY7" s="122">
        <v>10</v>
      </c>
      <c r="BZ7" s="122">
        <v>-40</v>
      </c>
      <c r="CA7" s="122">
        <v>806</v>
      </c>
      <c r="CB7" s="122">
        <v>-2</v>
      </c>
      <c r="CC7" s="122">
        <v>-50</v>
      </c>
      <c r="CD7" s="122">
        <v>-62</v>
      </c>
      <c r="CE7" s="122">
        <v>136</v>
      </c>
      <c r="CF7" s="122">
        <v>24</v>
      </c>
      <c r="CG7" s="122">
        <v>8</v>
      </c>
      <c r="CH7" s="122">
        <v>-138</v>
      </c>
      <c r="CI7" s="122">
        <v>-92</v>
      </c>
      <c r="CJ7" s="122">
        <v>107</v>
      </c>
      <c r="CK7" s="122">
        <v>-26</v>
      </c>
      <c r="CL7" s="122">
        <v>78</v>
      </c>
      <c r="CM7" s="122">
        <v>185</v>
      </c>
      <c r="CN7" s="122">
        <v>36</v>
      </c>
      <c r="CO7" s="122">
        <v>-17</v>
      </c>
      <c r="CP7" s="122">
        <v>-13</v>
      </c>
      <c r="CQ7" s="122">
        <v>36</v>
      </c>
      <c r="CR7" s="122">
        <v>-87</v>
      </c>
      <c r="CS7" s="122">
        <v>-10</v>
      </c>
      <c r="CT7" s="122">
        <v>-14</v>
      </c>
      <c r="CU7" s="122">
        <v>-51</v>
      </c>
    </row>
    <row r="8" spans="1:99" s="25" customFormat="1" ht="20.100000000000001" customHeight="1" x14ac:dyDescent="0.2">
      <c r="A8" s="24" t="str">
        <f>IF('1'!$A$1=1,B8,C8)</f>
        <v xml:space="preserve">A1 Equity and investment fund shares </v>
      </c>
      <c r="B8" s="240" t="s">
        <v>29</v>
      </c>
      <c r="C8" s="240" t="s">
        <v>169</v>
      </c>
      <c r="D8" s="123">
        <v>0</v>
      </c>
      <c r="E8" s="123">
        <v>17</v>
      </c>
      <c r="F8" s="123">
        <v>3</v>
      </c>
      <c r="G8" s="123">
        <v>3</v>
      </c>
      <c r="H8" s="123">
        <v>-1</v>
      </c>
      <c r="I8" s="123">
        <v>-3</v>
      </c>
      <c r="J8" s="123">
        <v>1</v>
      </c>
      <c r="K8" s="123">
        <v>-2</v>
      </c>
      <c r="L8" s="123">
        <v>-1</v>
      </c>
      <c r="M8" s="123">
        <v>13</v>
      </c>
      <c r="N8" s="123">
        <v>0</v>
      </c>
      <c r="O8" s="123">
        <v>1</v>
      </c>
      <c r="P8" s="123">
        <v>1</v>
      </c>
      <c r="Q8" s="123">
        <v>0</v>
      </c>
      <c r="R8" s="123">
        <v>2</v>
      </c>
      <c r="S8" s="123">
        <v>1</v>
      </c>
      <c r="T8" s="123">
        <v>18</v>
      </c>
      <c r="U8" s="123">
        <v>1</v>
      </c>
      <c r="V8" s="123">
        <v>4</v>
      </c>
      <c r="W8" s="123">
        <v>4</v>
      </c>
      <c r="X8" s="123">
        <v>1</v>
      </c>
      <c r="Y8" s="123">
        <v>4</v>
      </c>
      <c r="Z8" s="123">
        <v>1</v>
      </c>
      <c r="AA8" s="123">
        <v>-14</v>
      </c>
      <c r="AB8" s="123">
        <v>46</v>
      </c>
      <c r="AC8" s="123">
        <v>44</v>
      </c>
      <c r="AD8" s="123">
        <v>618</v>
      </c>
      <c r="AE8" s="123">
        <v>267</v>
      </c>
      <c r="AF8" s="123">
        <v>161</v>
      </c>
      <c r="AG8" s="123">
        <v>574</v>
      </c>
      <c r="AH8" s="123">
        <v>45</v>
      </c>
      <c r="AI8" s="123">
        <v>17</v>
      </c>
      <c r="AJ8" s="123">
        <v>22</v>
      </c>
      <c r="AK8" s="123">
        <v>11</v>
      </c>
      <c r="AL8" s="123">
        <v>24</v>
      </c>
      <c r="AM8" s="123">
        <v>58</v>
      </c>
      <c r="AN8" s="123">
        <v>590</v>
      </c>
      <c r="AO8" s="123">
        <v>47</v>
      </c>
      <c r="AP8" s="123">
        <v>14</v>
      </c>
      <c r="AQ8" s="123">
        <v>41</v>
      </c>
      <c r="AR8" s="123">
        <v>-4</v>
      </c>
      <c r="AS8" s="123">
        <v>1</v>
      </c>
      <c r="AT8" s="123">
        <v>25</v>
      </c>
      <c r="AU8" s="123">
        <v>170</v>
      </c>
      <c r="AV8" s="123">
        <v>390</v>
      </c>
      <c r="AW8" s="123">
        <v>720</v>
      </c>
      <c r="AX8" s="123">
        <v>2</v>
      </c>
      <c r="AY8" s="123">
        <v>94</v>
      </c>
      <c r="AZ8" s="123">
        <v>67</v>
      </c>
      <c r="BA8" s="123">
        <v>59</v>
      </c>
      <c r="BB8" s="123">
        <v>61</v>
      </c>
      <c r="BC8" s="123">
        <v>233</v>
      </c>
      <c r="BD8" s="123">
        <v>75</v>
      </c>
      <c r="BE8" s="123">
        <v>0</v>
      </c>
      <c r="BF8" s="123">
        <v>32</v>
      </c>
      <c r="BG8" s="123">
        <v>-2</v>
      </c>
      <c r="BH8" s="123">
        <v>-45</v>
      </c>
      <c r="BI8" s="123">
        <v>-5</v>
      </c>
      <c r="BJ8" s="123">
        <v>1</v>
      </c>
      <c r="BK8" s="123">
        <v>-2</v>
      </c>
      <c r="BL8" s="123">
        <v>5</v>
      </c>
      <c r="BM8" s="123">
        <v>0</v>
      </c>
      <c r="BN8" s="123">
        <v>1</v>
      </c>
      <c r="BO8" s="123">
        <v>10</v>
      </c>
      <c r="BP8" s="123">
        <v>-2</v>
      </c>
      <c r="BQ8" s="123">
        <v>8</v>
      </c>
      <c r="BR8" s="123">
        <v>2</v>
      </c>
      <c r="BS8" s="123">
        <v>0</v>
      </c>
      <c r="BT8" s="123">
        <v>2</v>
      </c>
      <c r="BU8" s="123">
        <v>0</v>
      </c>
      <c r="BV8" s="123">
        <v>-6</v>
      </c>
      <c r="BW8" s="123">
        <v>-1</v>
      </c>
      <c r="BX8" s="123">
        <v>1</v>
      </c>
      <c r="BY8" s="123">
        <v>-1</v>
      </c>
      <c r="BZ8" s="123">
        <v>0</v>
      </c>
      <c r="CA8" s="123">
        <v>652</v>
      </c>
      <c r="CB8" s="123">
        <v>11</v>
      </c>
      <c r="CC8" s="123">
        <v>2</v>
      </c>
      <c r="CD8" s="123">
        <v>47</v>
      </c>
      <c r="CE8" s="123">
        <v>19</v>
      </c>
      <c r="CF8" s="123">
        <v>27</v>
      </c>
      <c r="CG8" s="123">
        <v>12</v>
      </c>
      <c r="CH8" s="123">
        <v>11</v>
      </c>
      <c r="CI8" s="123">
        <v>19</v>
      </c>
      <c r="CJ8" s="123">
        <v>34</v>
      </c>
      <c r="CK8" s="123">
        <v>-2</v>
      </c>
      <c r="CL8" s="123">
        <v>-3</v>
      </c>
      <c r="CM8" s="123">
        <v>1</v>
      </c>
      <c r="CN8" s="123">
        <v>42</v>
      </c>
      <c r="CO8" s="123">
        <v>12</v>
      </c>
      <c r="CP8" s="123">
        <v>10</v>
      </c>
      <c r="CQ8" s="123">
        <v>0</v>
      </c>
      <c r="CR8" s="123">
        <v>4</v>
      </c>
      <c r="CS8" s="123">
        <v>17</v>
      </c>
      <c r="CT8" s="123">
        <v>4</v>
      </c>
      <c r="CU8" s="123">
        <v>-5</v>
      </c>
    </row>
    <row r="9" spans="1:99" s="2" customFormat="1" ht="24" customHeight="1" x14ac:dyDescent="0.2">
      <c r="A9" s="19" t="str">
        <f>IF('1'!$A$1=1,B9,C9)</f>
        <v>A1.1 Claims of resident direct investors to nonresident direct investment enterprises</v>
      </c>
      <c r="B9" s="241" t="s">
        <v>30</v>
      </c>
      <c r="C9" s="241" t="s">
        <v>170</v>
      </c>
      <c r="D9" s="124">
        <v>0</v>
      </c>
      <c r="E9" s="124">
        <v>17</v>
      </c>
      <c r="F9" s="124">
        <v>3</v>
      </c>
      <c r="G9" s="124">
        <v>3</v>
      </c>
      <c r="H9" s="124">
        <v>-1</v>
      </c>
      <c r="I9" s="124">
        <v>-3</v>
      </c>
      <c r="J9" s="124">
        <v>1</v>
      </c>
      <c r="K9" s="124">
        <v>-2</v>
      </c>
      <c r="L9" s="124">
        <v>-1</v>
      </c>
      <c r="M9" s="124">
        <v>13</v>
      </c>
      <c r="N9" s="124">
        <v>0</v>
      </c>
      <c r="O9" s="124">
        <v>1</v>
      </c>
      <c r="P9" s="124">
        <v>1</v>
      </c>
      <c r="Q9" s="124">
        <v>0</v>
      </c>
      <c r="R9" s="124">
        <v>2</v>
      </c>
      <c r="S9" s="124">
        <v>1</v>
      </c>
      <c r="T9" s="124">
        <v>18</v>
      </c>
      <c r="U9" s="124">
        <v>1</v>
      </c>
      <c r="V9" s="124">
        <v>4</v>
      </c>
      <c r="W9" s="124">
        <v>4</v>
      </c>
      <c r="X9" s="124">
        <v>1</v>
      </c>
      <c r="Y9" s="124">
        <v>4</v>
      </c>
      <c r="Z9" s="124">
        <v>1</v>
      </c>
      <c r="AA9" s="124">
        <v>-14</v>
      </c>
      <c r="AB9" s="124">
        <v>46</v>
      </c>
      <c r="AC9" s="124">
        <v>44</v>
      </c>
      <c r="AD9" s="124">
        <v>618</v>
      </c>
      <c r="AE9" s="124">
        <v>267</v>
      </c>
      <c r="AF9" s="124">
        <v>161</v>
      </c>
      <c r="AG9" s="124">
        <v>574</v>
      </c>
      <c r="AH9" s="124">
        <v>45</v>
      </c>
      <c r="AI9" s="124">
        <v>17</v>
      </c>
      <c r="AJ9" s="124">
        <v>22</v>
      </c>
      <c r="AK9" s="124">
        <v>11</v>
      </c>
      <c r="AL9" s="124">
        <v>24</v>
      </c>
      <c r="AM9" s="124">
        <v>58</v>
      </c>
      <c r="AN9" s="124">
        <v>590</v>
      </c>
      <c r="AO9" s="124">
        <v>47</v>
      </c>
      <c r="AP9" s="124">
        <v>14</v>
      </c>
      <c r="AQ9" s="124">
        <v>41</v>
      </c>
      <c r="AR9" s="124">
        <v>-4</v>
      </c>
      <c r="AS9" s="124">
        <v>1</v>
      </c>
      <c r="AT9" s="124">
        <v>25</v>
      </c>
      <c r="AU9" s="124">
        <v>170</v>
      </c>
      <c r="AV9" s="124">
        <v>390</v>
      </c>
      <c r="AW9" s="124">
        <v>720</v>
      </c>
      <c r="AX9" s="124">
        <v>2</v>
      </c>
      <c r="AY9" s="124">
        <v>94</v>
      </c>
      <c r="AZ9" s="124">
        <v>67</v>
      </c>
      <c r="BA9" s="124">
        <v>59</v>
      </c>
      <c r="BB9" s="124">
        <v>61</v>
      </c>
      <c r="BC9" s="124">
        <v>233</v>
      </c>
      <c r="BD9" s="124">
        <v>75</v>
      </c>
      <c r="BE9" s="124">
        <v>0</v>
      </c>
      <c r="BF9" s="124">
        <v>32</v>
      </c>
      <c r="BG9" s="124">
        <v>-2</v>
      </c>
      <c r="BH9" s="124">
        <v>-45</v>
      </c>
      <c r="BI9" s="124">
        <v>-5</v>
      </c>
      <c r="BJ9" s="124">
        <v>1</v>
      </c>
      <c r="BK9" s="124">
        <v>-2</v>
      </c>
      <c r="BL9" s="124">
        <v>5</v>
      </c>
      <c r="BM9" s="124">
        <v>0</v>
      </c>
      <c r="BN9" s="124">
        <v>1</v>
      </c>
      <c r="BO9" s="124">
        <v>10</v>
      </c>
      <c r="BP9" s="124">
        <v>-2</v>
      </c>
      <c r="BQ9" s="124">
        <v>8</v>
      </c>
      <c r="BR9" s="124">
        <v>2</v>
      </c>
      <c r="BS9" s="124">
        <v>0</v>
      </c>
      <c r="BT9" s="124">
        <v>2</v>
      </c>
      <c r="BU9" s="124">
        <v>0</v>
      </c>
      <c r="BV9" s="124">
        <v>-6</v>
      </c>
      <c r="BW9" s="124">
        <v>-1</v>
      </c>
      <c r="BX9" s="124">
        <v>1</v>
      </c>
      <c r="BY9" s="124">
        <v>-1</v>
      </c>
      <c r="BZ9" s="124">
        <v>0</v>
      </c>
      <c r="CA9" s="124">
        <v>652</v>
      </c>
      <c r="CB9" s="124">
        <v>11</v>
      </c>
      <c r="CC9" s="124">
        <v>2</v>
      </c>
      <c r="CD9" s="124">
        <v>47</v>
      </c>
      <c r="CE9" s="124">
        <v>19</v>
      </c>
      <c r="CF9" s="124">
        <v>27</v>
      </c>
      <c r="CG9" s="124">
        <v>12</v>
      </c>
      <c r="CH9" s="124">
        <v>11</v>
      </c>
      <c r="CI9" s="124">
        <v>19</v>
      </c>
      <c r="CJ9" s="124">
        <v>34</v>
      </c>
      <c r="CK9" s="124">
        <v>-2</v>
      </c>
      <c r="CL9" s="124">
        <v>-3</v>
      </c>
      <c r="CM9" s="124">
        <v>1</v>
      </c>
      <c r="CN9" s="124">
        <v>42</v>
      </c>
      <c r="CO9" s="124">
        <v>12</v>
      </c>
      <c r="CP9" s="124">
        <v>10</v>
      </c>
      <c r="CQ9" s="124">
        <v>0</v>
      </c>
      <c r="CR9" s="124">
        <v>4</v>
      </c>
      <c r="CS9" s="124">
        <v>17</v>
      </c>
      <c r="CT9" s="124">
        <v>4</v>
      </c>
      <c r="CU9" s="124">
        <v>-5</v>
      </c>
    </row>
    <row r="10" spans="1:99" s="25" customFormat="1" ht="20.100000000000001" customHeight="1" x14ac:dyDescent="0.2">
      <c r="A10" s="24" t="str">
        <f>IF('1'!$A$1=1,B10,C10)</f>
        <v>A2 Debt instruments (A2.1 - A2.2 - A2.3) (2)</v>
      </c>
      <c r="B10" s="240" t="s">
        <v>274</v>
      </c>
      <c r="C10" s="240" t="s">
        <v>266</v>
      </c>
      <c r="D10" s="123">
        <v>0</v>
      </c>
      <c r="E10" s="123">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224</v>
      </c>
      <c r="W10" s="123">
        <v>24</v>
      </c>
      <c r="X10" s="123">
        <v>0</v>
      </c>
      <c r="Y10" s="123">
        <v>-125</v>
      </c>
      <c r="Z10" s="123">
        <v>0</v>
      </c>
      <c r="AA10" s="123">
        <v>0</v>
      </c>
      <c r="AB10" s="123">
        <v>-40</v>
      </c>
      <c r="AC10" s="123">
        <v>-24</v>
      </c>
      <c r="AD10" s="123">
        <v>-150</v>
      </c>
      <c r="AE10" s="123">
        <v>-88</v>
      </c>
      <c r="AF10" s="123">
        <v>5</v>
      </c>
      <c r="AG10" s="123">
        <v>97</v>
      </c>
      <c r="AH10" s="123">
        <v>32</v>
      </c>
      <c r="AI10" s="123">
        <v>79</v>
      </c>
      <c r="AJ10" s="123">
        <v>6</v>
      </c>
      <c r="AK10" s="123">
        <v>10</v>
      </c>
      <c r="AL10" s="123">
        <v>31</v>
      </c>
      <c r="AM10" s="123">
        <v>0</v>
      </c>
      <c r="AN10" s="123">
        <v>21</v>
      </c>
      <c r="AO10" s="123">
        <v>2</v>
      </c>
      <c r="AP10" s="123">
        <v>19</v>
      </c>
      <c r="AQ10" s="123">
        <v>2</v>
      </c>
      <c r="AR10" s="123">
        <v>0</v>
      </c>
      <c r="AS10" s="123">
        <v>0</v>
      </c>
      <c r="AT10" s="123">
        <v>0</v>
      </c>
      <c r="AU10" s="123">
        <v>0</v>
      </c>
      <c r="AV10" s="123">
        <v>0</v>
      </c>
      <c r="AW10" s="123">
        <v>0</v>
      </c>
      <c r="AX10" s="123">
        <v>0</v>
      </c>
      <c r="AY10" s="123">
        <v>0</v>
      </c>
      <c r="AZ10" s="123">
        <v>0</v>
      </c>
      <c r="BA10" s="123">
        <v>0</v>
      </c>
      <c r="BB10" s="123">
        <v>0</v>
      </c>
      <c r="BC10" s="123">
        <v>0</v>
      </c>
      <c r="BD10" s="123">
        <v>1</v>
      </c>
      <c r="BE10" s="123">
        <v>0</v>
      </c>
      <c r="BF10" s="123">
        <v>5</v>
      </c>
      <c r="BG10" s="123">
        <v>0</v>
      </c>
      <c r="BH10" s="123">
        <v>62</v>
      </c>
      <c r="BI10" s="123">
        <v>-32</v>
      </c>
      <c r="BJ10" s="123">
        <v>-65</v>
      </c>
      <c r="BK10" s="123">
        <v>-9</v>
      </c>
      <c r="BL10" s="123">
        <v>-8</v>
      </c>
      <c r="BM10" s="123">
        <v>-1</v>
      </c>
      <c r="BN10" s="123">
        <v>4</v>
      </c>
      <c r="BO10" s="123">
        <v>89</v>
      </c>
      <c r="BP10" s="123">
        <v>92</v>
      </c>
      <c r="BQ10" s="123">
        <v>103</v>
      </c>
      <c r="BR10" s="123">
        <v>100</v>
      </c>
      <c r="BS10" s="123">
        <v>-22</v>
      </c>
      <c r="BT10" s="123">
        <v>17</v>
      </c>
      <c r="BU10" s="123">
        <v>-65</v>
      </c>
      <c r="BV10" s="123">
        <v>-57</v>
      </c>
      <c r="BW10" s="123">
        <v>-17</v>
      </c>
      <c r="BX10" s="123">
        <v>65</v>
      </c>
      <c r="BY10" s="123">
        <v>11</v>
      </c>
      <c r="BZ10" s="123">
        <v>-40</v>
      </c>
      <c r="CA10" s="123">
        <v>154</v>
      </c>
      <c r="CB10" s="123">
        <v>-13</v>
      </c>
      <c r="CC10" s="123">
        <v>-52</v>
      </c>
      <c r="CD10" s="123">
        <v>-109</v>
      </c>
      <c r="CE10" s="123">
        <v>117</v>
      </c>
      <c r="CF10" s="123">
        <v>-3</v>
      </c>
      <c r="CG10" s="123">
        <v>-4</v>
      </c>
      <c r="CH10" s="123">
        <v>-149</v>
      </c>
      <c r="CI10" s="123">
        <v>-111</v>
      </c>
      <c r="CJ10" s="123">
        <v>73</v>
      </c>
      <c r="CK10" s="123">
        <v>-24</v>
      </c>
      <c r="CL10" s="123">
        <v>81</v>
      </c>
      <c r="CM10" s="123">
        <v>184</v>
      </c>
      <c r="CN10" s="123">
        <v>-6</v>
      </c>
      <c r="CO10" s="123">
        <v>-29</v>
      </c>
      <c r="CP10" s="123">
        <v>-23</v>
      </c>
      <c r="CQ10" s="123">
        <v>36</v>
      </c>
      <c r="CR10" s="123">
        <v>-91</v>
      </c>
      <c r="CS10" s="123">
        <v>-27</v>
      </c>
      <c r="CT10" s="123">
        <v>-18</v>
      </c>
      <c r="CU10" s="123">
        <v>-46</v>
      </c>
    </row>
    <row r="11" spans="1:99" s="2" customFormat="1" ht="25.8" customHeight="1" x14ac:dyDescent="0.2">
      <c r="A11" s="365" t="str">
        <f>IF('1'!$A$1=1,B11,C11)</f>
        <v xml:space="preserve">A2.1 Claims of resident direct investors to nonresident direct investment enterprises
</v>
      </c>
      <c r="B11" s="241" t="s">
        <v>31</v>
      </c>
      <c r="C11" s="242" t="s">
        <v>171</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224</v>
      </c>
      <c r="W11" s="124">
        <v>24</v>
      </c>
      <c r="X11" s="124">
        <v>0</v>
      </c>
      <c r="Y11" s="124">
        <v>-125</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0</v>
      </c>
      <c r="AW11" s="124">
        <v>0</v>
      </c>
      <c r="AX11" s="124">
        <v>0</v>
      </c>
      <c r="AY11" s="124">
        <v>0</v>
      </c>
      <c r="AZ11" s="124">
        <v>0</v>
      </c>
      <c r="BA11" s="124">
        <v>0</v>
      </c>
      <c r="BB11" s="124">
        <v>0</v>
      </c>
      <c r="BC11" s="124">
        <v>0</v>
      </c>
      <c r="BD11" s="124">
        <v>1</v>
      </c>
      <c r="BE11" s="124">
        <v>0</v>
      </c>
      <c r="BF11" s="124">
        <v>5</v>
      </c>
      <c r="BG11" s="124">
        <v>0</v>
      </c>
      <c r="BH11" s="124">
        <v>0</v>
      </c>
      <c r="BI11" s="124">
        <v>0</v>
      </c>
      <c r="BJ11" s="124">
        <v>0</v>
      </c>
      <c r="BK11" s="124">
        <v>0</v>
      </c>
      <c r="BL11" s="124">
        <v>0</v>
      </c>
      <c r="BM11" s="124">
        <v>0</v>
      </c>
      <c r="BN11" s="124">
        <v>0</v>
      </c>
      <c r="BO11" s="124">
        <v>0</v>
      </c>
      <c r="BP11" s="124">
        <v>0</v>
      </c>
      <c r="BQ11" s="124">
        <v>0</v>
      </c>
      <c r="BR11" s="124">
        <v>0</v>
      </c>
      <c r="BS11" s="124">
        <v>0</v>
      </c>
      <c r="BT11" s="124">
        <v>0</v>
      </c>
      <c r="BU11" s="124">
        <v>0</v>
      </c>
      <c r="BV11" s="124">
        <v>0</v>
      </c>
      <c r="BW11" s="124">
        <v>0</v>
      </c>
      <c r="BX11" s="124">
        <v>0</v>
      </c>
      <c r="BY11" s="124">
        <v>0</v>
      </c>
      <c r="BZ11" s="124">
        <v>0</v>
      </c>
      <c r="CA11" s="124">
        <v>-4</v>
      </c>
      <c r="CB11" s="124">
        <v>0</v>
      </c>
      <c r="CC11" s="124">
        <v>1</v>
      </c>
      <c r="CD11" s="124">
        <v>1</v>
      </c>
      <c r="CE11" s="124">
        <v>1</v>
      </c>
      <c r="CF11" s="124">
        <v>1</v>
      </c>
      <c r="CG11" s="124">
        <v>1</v>
      </c>
      <c r="CH11" s="124">
        <v>4</v>
      </c>
      <c r="CI11" s="124">
        <v>6</v>
      </c>
      <c r="CJ11" s="124">
        <v>7</v>
      </c>
      <c r="CK11" s="124">
        <v>0</v>
      </c>
      <c r="CL11" s="124">
        <v>0</v>
      </c>
      <c r="CM11" s="124">
        <v>0</v>
      </c>
      <c r="CN11" s="124">
        <v>0</v>
      </c>
      <c r="CO11" s="124">
        <v>0</v>
      </c>
      <c r="CP11" s="124">
        <v>0</v>
      </c>
      <c r="CQ11" s="124">
        <v>0</v>
      </c>
      <c r="CR11" s="124">
        <v>0</v>
      </c>
      <c r="CS11" s="124">
        <v>0</v>
      </c>
      <c r="CT11" s="124">
        <v>0</v>
      </c>
      <c r="CU11" s="124">
        <v>0</v>
      </c>
    </row>
    <row r="12" spans="1:99" s="2" customFormat="1" ht="27" customHeight="1" x14ac:dyDescent="0.2">
      <c r="A12" s="19" t="str">
        <f>IF('1'!$A$1=1,B12,C12)</f>
        <v>A2.2 Liabilities of resident direct investor to nonresident direct investment enterprises</v>
      </c>
      <c r="B12" s="241" t="s">
        <v>32</v>
      </c>
      <c r="C12" s="242" t="s">
        <v>172</v>
      </c>
      <c r="D12" s="124">
        <v>0</v>
      </c>
      <c r="E12" s="124">
        <v>0</v>
      </c>
      <c r="F12" s="124">
        <v>0</v>
      </c>
      <c r="G12" s="124">
        <v>0</v>
      </c>
      <c r="H12" s="124">
        <v>0</v>
      </c>
      <c r="I12" s="124">
        <v>0</v>
      </c>
      <c r="J12" s="124">
        <v>0</v>
      </c>
      <c r="K12" s="124">
        <v>0</v>
      </c>
      <c r="L12" s="124">
        <v>0</v>
      </c>
      <c r="M12" s="124">
        <v>0</v>
      </c>
      <c r="N12" s="124">
        <v>0</v>
      </c>
      <c r="O12" s="124">
        <v>0</v>
      </c>
      <c r="P12" s="124">
        <v>0</v>
      </c>
      <c r="Q12" s="124">
        <v>0</v>
      </c>
      <c r="R12" s="124">
        <v>0</v>
      </c>
      <c r="S12" s="124">
        <v>0</v>
      </c>
      <c r="T12" s="124">
        <v>0</v>
      </c>
      <c r="U12" s="124">
        <v>0</v>
      </c>
      <c r="V12" s="124">
        <v>0</v>
      </c>
      <c r="W12" s="124">
        <v>0</v>
      </c>
      <c r="X12" s="124">
        <v>0</v>
      </c>
      <c r="Y12" s="124">
        <v>0</v>
      </c>
      <c r="Z12" s="124">
        <v>0</v>
      </c>
      <c r="AA12" s="124">
        <v>0</v>
      </c>
      <c r="AB12" s="124">
        <v>40</v>
      </c>
      <c r="AC12" s="124">
        <v>24</v>
      </c>
      <c r="AD12" s="124">
        <v>150</v>
      </c>
      <c r="AE12" s="124">
        <v>88</v>
      </c>
      <c r="AF12" s="124">
        <v>-5</v>
      </c>
      <c r="AG12" s="124">
        <v>-97</v>
      </c>
      <c r="AH12" s="124">
        <v>-32</v>
      </c>
      <c r="AI12" s="124">
        <v>-79</v>
      </c>
      <c r="AJ12" s="124">
        <v>-6</v>
      </c>
      <c r="AK12" s="124">
        <v>-10</v>
      </c>
      <c r="AL12" s="124">
        <v>-31</v>
      </c>
      <c r="AM12" s="124">
        <v>0</v>
      </c>
      <c r="AN12" s="124">
        <v>-21</v>
      </c>
      <c r="AO12" s="124">
        <v>-2</v>
      </c>
      <c r="AP12" s="124">
        <v>-19</v>
      </c>
      <c r="AQ12" s="124">
        <v>-2</v>
      </c>
      <c r="AR12" s="124">
        <v>0</v>
      </c>
      <c r="AS12" s="124">
        <v>0</v>
      </c>
      <c r="AT12" s="124">
        <v>0</v>
      </c>
      <c r="AU12" s="124">
        <v>0</v>
      </c>
      <c r="AV12" s="124">
        <v>0</v>
      </c>
      <c r="AW12" s="124">
        <v>0</v>
      </c>
      <c r="AX12" s="124">
        <v>0</v>
      </c>
      <c r="AY12" s="124">
        <v>0</v>
      </c>
      <c r="AZ12" s="124">
        <v>0</v>
      </c>
      <c r="BA12" s="124">
        <v>0</v>
      </c>
      <c r="BB12" s="124">
        <v>0</v>
      </c>
      <c r="BC12" s="124">
        <v>0</v>
      </c>
      <c r="BD12" s="124">
        <v>0</v>
      </c>
      <c r="BE12" s="124">
        <v>0</v>
      </c>
      <c r="BF12" s="124">
        <v>0</v>
      </c>
      <c r="BG12" s="124">
        <v>0</v>
      </c>
      <c r="BH12" s="124">
        <v>0</v>
      </c>
      <c r="BI12" s="124">
        <v>0</v>
      </c>
      <c r="BJ12" s="124">
        <v>0</v>
      </c>
      <c r="BK12" s="124">
        <v>0</v>
      </c>
      <c r="BL12" s="124">
        <v>0</v>
      </c>
      <c r="BM12" s="124">
        <v>0</v>
      </c>
      <c r="BN12" s="124">
        <v>0</v>
      </c>
      <c r="BO12" s="124">
        <v>0</v>
      </c>
      <c r="BP12" s="124">
        <v>0</v>
      </c>
      <c r="BQ12" s="124">
        <v>0</v>
      </c>
      <c r="BR12" s="124">
        <v>0</v>
      </c>
      <c r="BS12" s="124">
        <v>0</v>
      </c>
      <c r="BT12" s="124">
        <v>0</v>
      </c>
      <c r="BU12" s="124">
        <v>0</v>
      </c>
      <c r="BV12" s="124">
        <v>0</v>
      </c>
      <c r="BW12" s="124">
        <v>0</v>
      </c>
      <c r="BX12" s="124">
        <v>0</v>
      </c>
      <c r="BY12" s="124">
        <v>0</v>
      </c>
      <c r="BZ12" s="124">
        <v>0</v>
      </c>
      <c r="CA12" s="124">
        <v>0</v>
      </c>
      <c r="CB12" s="124">
        <v>0</v>
      </c>
      <c r="CC12" s="124">
        <v>0</v>
      </c>
      <c r="CD12" s="124">
        <v>0</v>
      </c>
      <c r="CE12" s="124">
        <v>0</v>
      </c>
      <c r="CF12" s="124">
        <v>0</v>
      </c>
      <c r="CG12" s="124">
        <v>0</v>
      </c>
      <c r="CH12" s="124">
        <v>14</v>
      </c>
      <c r="CI12" s="124">
        <v>11</v>
      </c>
      <c r="CJ12" s="124">
        <v>3</v>
      </c>
      <c r="CK12" s="124">
        <v>5</v>
      </c>
      <c r="CL12" s="124">
        <v>0</v>
      </c>
      <c r="CM12" s="124">
        <v>0</v>
      </c>
      <c r="CN12" s="124">
        <v>0</v>
      </c>
      <c r="CO12" s="124">
        <v>2</v>
      </c>
      <c r="CP12" s="124">
        <v>1</v>
      </c>
      <c r="CQ12" s="124">
        <v>1</v>
      </c>
      <c r="CR12" s="124">
        <v>66</v>
      </c>
      <c r="CS12" s="124">
        <v>-3</v>
      </c>
      <c r="CT12" s="124">
        <v>-2</v>
      </c>
      <c r="CU12" s="124">
        <v>-1</v>
      </c>
    </row>
    <row r="13" spans="1:99" s="2" customFormat="1" ht="22.2" customHeight="1" x14ac:dyDescent="0.2">
      <c r="A13" s="19" t="str">
        <f>IF('1'!$A$1=1,B13,C13)</f>
        <v xml:space="preserve">A2.3 Liabilitis to fellow enterprises abroad </v>
      </c>
      <c r="B13" s="241" t="s">
        <v>117</v>
      </c>
      <c r="C13" s="241" t="s">
        <v>488</v>
      </c>
      <c r="D13" s="124">
        <v>0</v>
      </c>
      <c r="E13" s="124">
        <v>0</v>
      </c>
      <c r="F13" s="124">
        <v>0</v>
      </c>
      <c r="G13" s="124">
        <v>0</v>
      </c>
      <c r="H13" s="124">
        <v>0</v>
      </c>
      <c r="I13" s="124">
        <v>0</v>
      </c>
      <c r="J13" s="124">
        <v>0</v>
      </c>
      <c r="K13" s="124">
        <v>0</v>
      </c>
      <c r="L13" s="124">
        <v>0</v>
      </c>
      <c r="M13" s="124">
        <v>0</v>
      </c>
      <c r="N13" s="124">
        <v>0</v>
      </c>
      <c r="O13" s="124">
        <v>0</v>
      </c>
      <c r="P13" s="124">
        <v>0</v>
      </c>
      <c r="Q13" s="124">
        <v>0</v>
      </c>
      <c r="R13" s="124">
        <v>0</v>
      </c>
      <c r="S13" s="124">
        <v>0</v>
      </c>
      <c r="T13" s="124">
        <v>0</v>
      </c>
      <c r="U13" s="124">
        <v>0</v>
      </c>
      <c r="V13" s="124">
        <v>0</v>
      </c>
      <c r="W13" s="124">
        <v>0</v>
      </c>
      <c r="X13" s="124">
        <v>0</v>
      </c>
      <c r="Y13" s="124">
        <v>0</v>
      </c>
      <c r="Z13" s="124">
        <v>0</v>
      </c>
      <c r="AA13" s="124">
        <v>0</v>
      </c>
      <c r="AB13" s="124">
        <v>0</v>
      </c>
      <c r="AC13" s="124">
        <v>0</v>
      </c>
      <c r="AD13" s="124">
        <v>0</v>
      </c>
      <c r="AE13" s="124">
        <v>0</v>
      </c>
      <c r="AF13" s="124">
        <v>0</v>
      </c>
      <c r="AG13" s="124">
        <v>0</v>
      </c>
      <c r="AH13" s="124">
        <v>0</v>
      </c>
      <c r="AI13" s="124">
        <v>0</v>
      </c>
      <c r="AJ13" s="124">
        <v>0</v>
      </c>
      <c r="AK13" s="124">
        <v>0</v>
      </c>
      <c r="AL13" s="124">
        <v>0</v>
      </c>
      <c r="AM13" s="124">
        <v>0</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-62</v>
      </c>
      <c r="BI13" s="124">
        <v>32</v>
      </c>
      <c r="BJ13" s="124">
        <v>65</v>
      </c>
      <c r="BK13" s="124">
        <v>9</v>
      </c>
      <c r="BL13" s="124">
        <v>8</v>
      </c>
      <c r="BM13" s="124">
        <v>1</v>
      </c>
      <c r="BN13" s="124">
        <v>-4</v>
      </c>
      <c r="BO13" s="124">
        <v>-89</v>
      </c>
      <c r="BP13" s="124">
        <v>-92</v>
      </c>
      <c r="BQ13" s="124">
        <v>-103</v>
      </c>
      <c r="BR13" s="124">
        <v>-100</v>
      </c>
      <c r="BS13" s="124">
        <v>22</v>
      </c>
      <c r="BT13" s="124">
        <v>-17</v>
      </c>
      <c r="BU13" s="124">
        <v>65</v>
      </c>
      <c r="BV13" s="124">
        <v>57</v>
      </c>
      <c r="BW13" s="124">
        <v>17</v>
      </c>
      <c r="BX13" s="124">
        <v>-65</v>
      </c>
      <c r="BY13" s="124">
        <v>-11</v>
      </c>
      <c r="BZ13" s="124">
        <v>40</v>
      </c>
      <c r="CA13" s="124">
        <v>-158</v>
      </c>
      <c r="CB13" s="124">
        <v>13</v>
      </c>
      <c r="CC13" s="124">
        <v>53</v>
      </c>
      <c r="CD13" s="124">
        <v>110</v>
      </c>
      <c r="CE13" s="124">
        <v>-116</v>
      </c>
      <c r="CF13" s="124">
        <v>4</v>
      </c>
      <c r="CG13" s="124">
        <v>5</v>
      </c>
      <c r="CH13" s="124">
        <v>139</v>
      </c>
      <c r="CI13" s="124">
        <v>106</v>
      </c>
      <c r="CJ13" s="124">
        <v>-69</v>
      </c>
      <c r="CK13" s="124">
        <v>19</v>
      </c>
      <c r="CL13" s="124">
        <v>-81</v>
      </c>
      <c r="CM13" s="124">
        <v>-184</v>
      </c>
      <c r="CN13" s="124">
        <v>6</v>
      </c>
      <c r="CO13" s="124">
        <v>27</v>
      </c>
      <c r="CP13" s="124">
        <v>22</v>
      </c>
      <c r="CQ13" s="124">
        <v>-37</v>
      </c>
      <c r="CR13" s="124">
        <v>25</v>
      </c>
      <c r="CS13" s="124">
        <v>30</v>
      </c>
      <c r="CT13" s="124">
        <v>20</v>
      </c>
      <c r="CU13" s="124">
        <v>47</v>
      </c>
    </row>
    <row r="14" spans="1:99" s="2" customFormat="1" ht="24.6" customHeight="1" x14ac:dyDescent="0.2">
      <c r="A14" s="162" t="str">
        <f>IF('1'!$A$1=1,B14,C14)</f>
        <v xml:space="preserve">if ultimate controlling parent is resident
</v>
      </c>
      <c r="B14" s="243" t="s">
        <v>122</v>
      </c>
      <c r="C14" s="244" t="s">
        <v>174</v>
      </c>
      <c r="D14" s="124">
        <v>0</v>
      </c>
      <c r="E14" s="124">
        <v>0</v>
      </c>
      <c r="F14" s="124">
        <v>0</v>
      </c>
      <c r="G14" s="124">
        <v>0</v>
      </c>
      <c r="H14" s="124">
        <v>0</v>
      </c>
      <c r="I14" s="124">
        <v>0</v>
      </c>
      <c r="J14" s="124">
        <v>0</v>
      </c>
      <c r="K14" s="124">
        <v>0</v>
      </c>
      <c r="L14" s="124">
        <v>0</v>
      </c>
      <c r="M14" s="124">
        <v>0</v>
      </c>
      <c r="N14" s="124">
        <v>0</v>
      </c>
      <c r="O14" s="124">
        <v>0</v>
      </c>
      <c r="P14" s="124">
        <v>0</v>
      </c>
      <c r="Q14" s="124">
        <v>0</v>
      </c>
      <c r="R14" s="124">
        <v>0</v>
      </c>
      <c r="S14" s="124">
        <v>0</v>
      </c>
      <c r="T14" s="124">
        <v>0</v>
      </c>
      <c r="U14" s="124">
        <v>0</v>
      </c>
      <c r="V14" s="124">
        <v>0</v>
      </c>
      <c r="W14" s="124">
        <v>0</v>
      </c>
      <c r="X14" s="124">
        <v>0</v>
      </c>
      <c r="Y14" s="124">
        <v>0</v>
      </c>
      <c r="Z14" s="124">
        <v>0</v>
      </c>
      <c r="AA14" s="124">
        <v>0</v>
      </c>
      <c r="AB14" s="124">
        <v>0</v>
      </c>
      <c r="AC14" s="124">
        <v>0</v>
      </c>
      <c r="AD14" s="124">
        <v>0</v>
      </c>
      <c r="AE14" s="124">
        <v>0</v>
      </c>
      <c r="AF14" s="124">
        <v>0</v>
      </c>
      <c r="AG14" s="124">
        <v>0</v>
      </c>
      <c r="AH14" s="124">
        <v>0</v>
      </c>
      <c r="AI14" s="124">
        <v>0</v>
      </c>
      <c r="AJ14" s="124">
        <v>0</v>
      </c>
      <c r="AK14" s="124">
        <v>0</v>
      </c>
      <c r="AL14" s="124">
        <v>0</v>
      </c>
      <c r="AM14" s="124">
        <v>0</v>
      </c>
      <c r="AN14" s="124">
        <v>0</v>
      </c>
      <c r="AO14" s="124">
        <v>0</v>
      </c>
      <c r="AP14" s="124">
        <v>0</v>
      </c>
      <c r="AQ14" s="124">
        <v>0</v>
      </c>
      <c r="AR14" s="124">
        <v>0</v>
      </c>
      <c r="AS14" s="124">
        <v>0</v>
      </c>
      <c r="AT14" s="124">
        <v>0</v>
      </c>
      <c r="AU14" s="124">
        <v>0</v>
      </c>
      <c r="AV14" s="124">
        <v>0</v>
      </c>
      <c r="AW14" s="124">
        <v>0</v>
      </c>
      <c r="AX14" s="124">
        <v>0</v>
      </c>
      <c r="AY14" s="124">
        <v>0</v>
      </c>
      <c r="AZ14" s="124">
        <v>0</v>
      </c>
      <c r="BA14" s="124">
        <v>0</v>
      </c>
      <c r="BB14" s="124">
        <v>0</v>
      </c>
      <c r="BC14" s="124">
        <v>0</v>
      </c>
      <c r="BD14" s="124">
        <v>0</v>
      </c>
      <c r="BE14" s="124">
        <v>0</v>
      </c>
      <c r="BF14" s="124">
        <v>0</v>
      </c>
      <c r="BG14" s="124">
        <v>0</v>
      </c>
      <c r="BH14" s="124">
        <v>-62</v>
      </c>
      <c r="BI14" s="124">
        <v>32</v>
      </c>
      <c r="BJ14" s="124">
        <v>65</v>
      </c>
      <c r="BK14" s="124">
        <v>9</v>
      </c>
      <c r="BL14" s="124">
        <v>8</v>
      </c>
      <c r="BM14" s="124">
        <v>1</v>
      </c>
      <c r="BN14" s="124">
        <v>-4</v>
      </c>
      <c r="BO14" s="124">
        <v>-89</v>
      </c>
      <c r="BP14" s="124">
        <v>-92</v>
      </c>
      <c r="BQ14" s="124">
        <v>-103</v>
      </c>
      <c r="BR14" s="124">
        <v>-100</v>
      </c>
      <c r="BS14" s="124">
        <v>22</v>
      </c>
      <c r="BT14" s="124">
        <v>-17</v>
      </c>
      <c r="BU14" s="124">
        <v>65</v>
      </c>
      <c r="BV14" s="124">
        <v>57</v>
      </c>
      <c r="BW14" s="124">
        <v>17</v>
      </c>
      <c r="BX14" s="124">
        <v>-65</v>
      </c>
      <c r="BY14" s="124">
        <v>-11</v>
      </c>
      <c r="BZ14" s="124">
        <v>40</v>
      </c>
      <c r="CA14" s="124">
        <v>-158</v>
      </c>
      <c r="CB14" s="124">
        <v>13</v>
      </c>
      <c r="CC14" s="124">
        <v>53</v>
      </c>
      <c r="CD14" s="124">
        <v>110</v>
      </c>
      <c r="CE14" s="124">
        <v>-116</v>
      </c>
      <c r="CF14" s="124">
        <v>4</v>
      </c>
      <c r="CG14" s="124">
        <v>5</v>
      </c>
      <c r="CH14" s="124">
        <v>139</v>
      </c>
      <c r="CI14" s="124">
        <v>106</v>
      </c>
      <c r="CJ14" s="124">
        <v>-69</v>
      </c>
      <c r="CK14" s="124">
        <v>19</v>
      </c>
      <c r="CL14" s="124">
        <v>-81</v>
      </c>
      <c r="CM14" s="124">
        <v>-184</v>
      </c>
      <c r="CN14" s="124">
        <v>6</v>
      </c>
      <c r="CO14" s="124">
        <v>27</v>
      </c>
      <c r="CP14" s="124">
        <v>22</v>
      </c>
      <c r="CQ14" s="124">
        <v>-37</v>
      </c>
      <c r="CR14" s="124">
        <v>25</v>
      </c>
      <c r="CS14" s="124">
        <v>30</v>
      </c>
      <c r="CT14" s="124">
        <v>20</v>
      </c>
      <c r="CU14" s="124">
        <v>47</v>
      </c>
    </row>
    <row r="15" spans="1:99" s="2" customFormat="1" ht="20.100000000000001" customHeight="1" x14ac:dyDescent="0.2">
      <c r="A15" s="58" t="str">
        <f>IF('1'!$A$1=1,B15,C15)</f>
        <v>L In Ukraine (inward direct investment) (L1 + L2)</v>
      </c>
      <c r="B15" s="239" t="s">
        <v>33</v>
      </c>
      <c r="C15" s="239" t="s">
        <v>175</v>
      </c>
      <c r="D15" s="122">
        <v>197</v>
      </c>
      <c r="E15" s="122">
        <v>343</v>
      </c>
      <c r="F15" s="122">
        <v>99</v>
      </c>
      <c r="G15" s="122">
        <v>153</v>
      </c>
      <c r="H15" s="122">
        <v>122</v>
      </c>
      <c r="I15" s="122">
        <v>116</v>
      </c>
      <c r="J15" s="122">
        <v>157</v>
      </c>
      <c r="K15" s="122">
        <v>298</v>
      </c>
      <c r="L15" s="122">
        <v>237</v>
      </c>
      <c r="M15" s="122">
        <v>467</v>
      </c>
      <c r="N15" s="122">
        <v>390</v>
      </c>
      <c r="O15" s="122">
        <v>330</v>
      </c>
      <c r="P15" s="122">
        <v>334</v>
      </c>
      <c r="Q15" s="122">
        <v>614</v>
      </c>
      <c r="R15" s="122">
        <v>422</v>
      </c>
      <c r="S15" s="122">
        <v>345</v>
      </c>
      <c r="T15" s="122">
        <v>265</v>
      </c>
      <c r="U15" s="122">
        <v>366</v>
      </c>
      <c r="V15" s="122">
        <v>675</v>
      </c>
      <c r="W15" s="122">
        <v>6502</v>
      </c>
      <c r="X15" s="122">
        <v>1154</v>
      </c>
      <c r="Y15" s="122">
        <v>1368</v>
      </c>
      <c r="Z15" s="122">
        <v>1737</v>
      </c>
      <c r="AA15" s="122">
        <v>1345</v>
      </c>
      <c r="AB15" s="122">
        <v>1715</v>
      </c>
      <c r="AC15" s="122">
        <v>1954</v>
      </c>
      <c r="AD15" s="122">
        <v>4395</v>
      </c>
      <c r="AE15" s="122">
        <v>1827</v>
      </c>
      <c r="AF15" s="122">
        <v>2596</v>
      </c>
      <c r="AG15" s="122">
        <v>3762</v>
      </c>
      <c r="AH15" s="122">
        <v>3401</v>
      </c>
      <c r="AI15" s="122">
        <v>1154</v>
      </c>
      <c r="AJ15" s="122">
        <v>911</v>
      </c>
      <c r="AK15" s="122">
        <v>1300</v>
      </c>
      <c r="AL15" s="122">
        <v>1265</v>
      </c>
      <c r="AM15" s="122">
        <v>1340</v>
      </c>
      <c r="AN15" s="122">
        <v>1534</v>
      </c>
      <c r="AO15" s="122">
        <v>1245</v>
      </c>
      <c r="AP15" s="122">
        <v>1503</v>
      </c>
      <c r="AQ15" s="122">
        <v>2213</v>
      </c>
      <c r="AR15" s="122">
        <v>876</v>
      </c>
      <c r="AS15" s="122">
        <v>2423</v>
      </c>
      <c r="AT15" s="122">
        <v>2115</v>
      </c>
      <c r="AU15" s="122">
        <v>1793</v>
      </c>
      <c r="AV15" s="122">
        <v>2402</v>
      </c>
      <c r="AW15" s="122">
        <v>1990</v>
      </c>
      <c r="AX15" s="122">
        <v>2039</v>
      </c>
      <c r="AY15" s="122">
        <v>1970</v>
      </c>
      <c r="AZ15" s="122">
        <v>1149</v>
      </c>
      <c r="BA15" s="122">
        <v>555</v>
      </c>
      <c r="BB15" s="122">
        <v>1571</v>
      </c>
      <c r="BC15" s="122">
        <v>1224</v>
      </c>
      <c r="BD15" s="122">
        <v>-589</v>
      </c>
      <c r="BE15" s="122">
        <v>-319</v>
      </c>
      <c r="BF15" s="122">
        <v>762</v>
      </c>
      <c r="BG15" s="122">
        <v>556</v>
      </c>
      <c r="BH15" s="122">
        <v>-3373</v>
      </c>
      <c r="BI15" s="122">
        <v>3122</v>
      </c>
      <c r="BJ15" s="122">
        <v>1106</v>
      </c>
      <c r="BK15" s="122">
        <v>-1186</v>
      </c>
      <c r="BL15" s="122">
        <v>465</v>
      </c>
      <c r="BM15" s="122">
        <v>2199</v>
      </c>
      <c r="BN15" s="122">
        <v>1114</v>
      </c>
      <c r="BO15" s="122">
        <v>277</v>
      </c>
      <c r="BP15" s="122">
        <v>1054</v>
      </c>
      <c r="BQ15" s="122">
        <v>1485</v>
      </c>
      <c r="BR15" s="122">
        <v>493</v>
      </c>
      <c r="BS15" s="122">
        <v>695</v>
      </c>
      <c r="BT15" s="122">
        <v>1889</v>
      </c>
      <c r="BU15" s="122">
        <v>847</v>
      </c>
      <c r="BV15" s="122">
        <v>-42</v>
      </c>
      <c r="BW15" s="122">
        <v>2038</v>
      </c>
      <c r="BX15" s="122">
        <v>930</v>
      </c>
      <c r="BY15" s="122">
        <v>1438</v>
      </c>
      <c r="BZ15" s="122">
        <v>2061</v>
      </c>
      <c r="CA15" s="122">
        <v>1588</v>
      </c>
      <c r="CB15" s="122">
        <v>-1632</v>
      </c>
      <c r="CC15" s="122">
        <v>1224</v>
      </c>
      <c r="CD15" s="122">
        <v>-69</v>
      </c>
      <c r="CE15" s="122">
        <v>441</v>
      </c>
      <c r="CF15" s="122">
        <v>1541</v>
      </c>
      <c r="CG15" s="122">
        <v>1201</v>
      </c>
      <c r="CH15" s="122">
        <v>2386</v>
      </c>
      <c r="CI15" s="122">
        <v>2192</v>
      </c>
      <c r="CJ15" s="122">
        <v>-711</v>
      </c>
      <c r="CK15" s="122">
        <v>468</v>
      </c>
      <c r="CL15" s="122">
        <v>456</v>
      </c>
      <c r="CM15" s="122">
        <v>318</v>
      </c>
      <c r="CN15" s="122">
        <v>1181</v>
      </c>
      <c r="CO15" s="122">
        <v>1287</v>
      </c>
      <c r="CP15" s="122">
        <v>1627</v>
      </c>
      <c r="CQ15" s="122">
        <v>390</v>
      </c>
      <c r="CR15" s="122">
        <v>1838</v>
      </c>
      <c r="CS15" s="122">
        <v>1122</v>
      </c>
      <c r="CT15" s="122">
        <v>156</v>
      </c>
      <c r="CU15" s="122">
        <v>213</v>
      </c>
    </row>
    <row r="16" spans="1:99" s="25" customFormat="1" ht="20.100000000000001" customHeight="1" x14ac:dyDescent="0.2">
      <c r="A16" s="24" t="str">
        <f>IF('1'!$A$1=1,B16,C16)</f>
        <v>L1 Equity and investment fund shares (3)</v>
      </c>
      <c r="B16" s="240" t="s">
        <v>267</v>
      </c>
      <c r="C16" s="240" t="s">
        <v>268</v>
      </c>
      <c r="D16" s="123">
        <v>196</v>
      </c>
      <c r="E16" s="123">
        <v>343</v>
      </c>
      <c r="F16" s="123">
        <v>98</v>
      </c>
      <c r="G16" s="123">
        <v>142</v>
      </c>
      <c r="H16" s="123">
        <v>120</v>
      </c>
      <c r="I16" s="123">
        <v>116</v>
      </c>
      <c r="J16" s="123">
        <v>149</v>
      </c>
      <c r="K16" s="123">
        <v>288</v>
      </c>
      <c r="L16" s="123">
        <v>218</v>
      </c>
      <c r="M16" s="123">
        <v>430</v>
      </c>
      <c r="N16" s="123">
        <v>344</v>
      </c>
      <c r="O16" s="123">
        <v>287</v>
      </c>
      <c r="P16" s="123">
        <v>320</v>
      </c>
      <c r="Q16" s="123">
        <v>412</v>
      </c>
      <c r="R16" s="123">
        <v>380</v>
      </c>
      <c r="S16" s="123">
        <v>384</v>
      </c>
      <c r="T16" s="123">
        <v>315</v>
      </c>
      <c r="U16" s="123">
        <v>345</v>
      </c>
      <c r="V16" s="123">
        <v>434</v>
      </c>
      <c r="W16" s="123">
        <v>6399</v>
      </c>
      <c r="X16" s="123">
        <v>958</v>
      </c>
      <c r="Y16" s="123">
        <v>1079</v>
      </c>
      <c r="Z16" s="123">
        <v>1426</v>
      </c>
      <c r="AA16" s="123">
        <v>1076</v>
      </c>
      <c r="AB16" s="123">
        <v>1611</v>
      </c>
      <c r="AC16" s="123">
        <v>1889</v>
      </c>
      <c r="AD16" s="123">
        <v>3407</v>
      </c>
      <c r="AE16" s="123">
        <v>1474</v>
      </c>
      <c r="AF16" s="123">
        <v>2369</v>
      </c>
      <c r="AG16" s="123">
        <v>3299</v>
      </c>
      <c r="AH16" s="123">
        <v>2337</v>
      </c>
      <c r="AI16" s="123">
        <v>1607</v>
      </c>
      <c r="AJ16" s="123">
        <v>915</v>
      </c>
      <c r="AK16" s="123">
        <v>1163</v>
      </c>
      <c r="AL16" s="123">
        <v>1123</v>
      </c>
      <c r="AM16" s="123">
        <v>1255</v>
      </c>
      <c r="AN16" s="123">
        <v>1478</v>
      </c>
      <c r="AO16" s="123">
        <v>917</v>
      </c>
      <c r="AP16" s="123">
        <v>1371</v>
      </c>
      <c r="AQ16" s="123">
        <v>1784</v>
      </c>
      <c r="AR16" s="123">
        <v>836</v>
      </c>
      <c r="AS16" s="123">
        <v>2226</v>
      </c>
      <c r="AT16" s="123">
        <v>1653</v>
      </c>
      <c r="AU16" s="123">
        <v>1406</v>
      </c>
      <c r="AV16" s="123">
        <v>1400</v>
      </c>
      <c r="AW16" s="123">
        <v>1502</v>
      </c>
      <c r="AX16" s="123">
        <v>1336</v>
      </c>
      <c r="AY16" s="123">
        <v>2010</v>
      </c>
      <c r="AZ16" s="123">
        <v>846</v>
      </c>
      <c r="BA16" s="123">
        <v>594</v>
      </c>
      <c r="BB16" s="123">
        <v>1251</v>
      </c>
      <c r="BC16" s="123">
        <v>977</v>
      </c>
      <c r="BD16" s="123">
        <v>-517</v>
      </c>
      <c r="BE16" s="123">
        <v>-142</v>
      </c>
      <c r="BF16" s="123">
        <v>625</v>
      </c>
      <c r="BG16" s="123">
        <v>746</v>
      </c>
      <c r="BH16" s="123">
        <v>-3409</v>
      </c>
      <c r="BI16" s="123">
        <v>3273</v>
      </c>
      <c r="BJ16" s="123">
        <v>1696</v>
      </c>
      <c r="BK16" s="123">
        <v>-976</v>
      </c>
      <c r="BL16" s="123">
        <v>731</v>
      </c>
      <c r="BM16" s="123">
        <v>2111</v>
      </c>
      <c r="BN16" s="123">
        <v>1043</v>
      </c>
      <c r="BO16" s="123">
        <v>191</v>
      </c>
      <c r="BP16" s="123">
        <v>755</v>
      </c>
      <c r="BQ16" s="123">
        <v>1142</v>
      </c>
      <c r="BR16" s="123">
        <v>571</v>
      </c>
      <c r="BS16" s="123">
        <v>557</v>
      </c>
      <c r="BT16" s="123">
        <v>1708</v>
      </c>
      <c r="BU16" s="123">
        <v>896</v>
      </c>
      <c r="BV16" s="123">
        <v>-425</v>
      </c>
      <c r="BW16" s="123">
        <v>1890</v>
      </c>
      <c r="BX16" s="123">
        <v>935</v>
      </c>
      <c r="BY16" s="123">
        <v>1259</v>
      </c>
      <c r="BZ16" s="123">
        <v>1536</v>
      </c>
      <c r="CA16" s="123">
        <v>1179</v>
      </c>
      <c r="CB16" s="123">
        <v>-1499</v>
      </c>
      <c r="CC16" s="123">
        <v>1237</v>
      </c>
      <c r="CD16" s="123">
        <v>-113</v>
      </c>
      <c r="CE16" s="123">
        <v>647</v>
      </c>
      <c r="CF16" s="123">
        <v>2032</v>
      </c>
      <c r="CG16" s="123">
        <v>1953</v>
      </c>
      <c r="CH16" s="123">
        <v>2088</v>
      </c>
      <c r="CI16" s="123">
        <v>62</v>
      </c>
      <c r="CJ16" s="123">
        <v>244</v>
      </c>
      <c r="CK16" s="123">
        <v>316</v>
      </c>
      <c r="CL16" s="123">
        <v>-48</v>
      </c>
      <c r="CM16" s="123">
        <v>250</v>
      </c>
      <c r="CN16" s="123">
        <v>1243</v>
      </c>
      <c r="CO16" s="123">
        <v>1040</v>
      </c>
      <c r="CP16" s="123">
        <v>1522</v>
      </c>
      <c r="CQ16" s="123">
        <v>244</v>
      </c>
      <c r="CR16" s="123">
        <v>1606</v>
      </c>
      <c r="CS16" s="123">
        <v>1042</v>
      </c>
      <c r="CT16" s="123">
        <v>473</v>
      </c>
      <c r="CU16" s="123">
        <v>200</v>
      </c>
    </row>
    <row r="17" spans="1:99" s="2" customFormat="1" ht="24" customHeight="1" x14ac:dyDescent="0.2">
      <c r="A17" s="19" t="str">
        <f>IF('1'!$A$1=1,B17,C17)</f>
        <v>L1.1 Liabilities of direct investment enterprises to direct investors  (L1.1.1 + L1.1.2)</v>
      </c>
      <c r="B17" s="241" t="s">
        <v>34</v>
      </c>
      <c r="C17" s="242" t="s">
        <v>176</v>
      </c>
      <c r="D17" s="124">
        <v>196</v>
      </c>
      <c r="E17" s="124">
        <v>343</v>
      </c>
      <c r="F17" s="124">
        <v>98</v>
      </c>
      <c r="G17" s="124">
        <v>142</v>
      </c>
      <c r="H17" s="124">
        <v>120</v>
      </c>
      <c r="I17" s="124">
        <v>116</v>
      </c>
      <c r="J17" s="124">
        <v>149</v>
      </c>
      <c r="K17" s="124">
        <v>288</v>
      </c>
      <c r="L17" s="124">
        <v>218</v>
      </c>
      <c r="M17" s="124">
        <v>430</v>
      </c>
      <c r="N17" s="124">
        <v>344</v>
      </c>
      <c r="O17" s="124">
        <v>287</v>
      </c>
      <c r="P17" s="124">
        <v>320</v>
      </c>
      <c r="Q17" s="124">
        <v>412</v>
      </c>
      <c r="R17" s="124">
        <v>380</v>
      </c>
      <c r="S17" s="124">
        <v>384</v>
      </c>
      <c r="T17" s="124">
        <v>315</v>
      </c>
      <c r="U17" s="124">
        <v>345</v>
      </c>
      <c r="V17" s="124">
        <v>434</v>
      </c>
      <c r="W17" s="124">
        <v>6399</v>
      </c>
      <c r="X17" s="124">
        <v>958</v>
      </c>
      <c r="Y17" s="124">
        <v>1079</v>
      </c>
      <c r="Z17" s="124">
        <v>1426</v>
      </c>
      <c r="AA17" s="124">
        <v>1076</v>
      </c>
      <c r="AB17" s="124">
        <v>1611</v>
      </c>
      <c r="AC17" s="124">
        <v>1889</v>
      </c>
      <c r="AD17" s="124">
        <v>3407</v>
      </c>
      <c r="AE17" s="124">
        <v>1474</v>
      </c>
      <c r="AF17" s="124">
        <v>2369</v>
      </c>
      <c r="AG17" s="124">
        <v>3299</v>
      </c>
      <c r="AH17" s="124">
        <v>2337</v>
      </c>
      <c r="AI17" s="124">
        <v>1607</v>
      </c>
      <c r="AJ17" s="124">
        <v>915</v>
      </c>
      <c r="AK17" s="124">
        <v>1163</v>
      </c>
      <c r="AL17" s="124">
        <v>1123</v>
      </c>
      <c r="AM17" s="124">
        <v>1255</v>
      </c>
      <c r="AN17" s="124">
        <v>1478</v>
      </c>
      <c r="AO17" s="124">
        <v>917</v>
      </c>
      <c r="AP17" s="124">
        <v>1371</v>
      </c>
      <c r="AQ17" s="124">
        <v>1784</v>
      </c>
      <c r="AR17" s="124">
        <v>836</v>
      </c>
      <c r="AS17" s="124">
        <v>2226</v>
      </c>
      <c r="AT17" s="124">
        <v>1653</v>
      </c>
      <c r="AU17" s="124">
        <v>1406</v>
      </c>
      <c r="AV17" s="124">
        <v>1400</v>
      </c>
      <c r="AW17" s="124">
        <v>1502</v>
      </c>
      <c r="AX17" s="124">
        <v>1336</v>
      </c>
      <c r="AY17" s="124">
        <v>2010</v>
      </c>
      <c r="AZ17" s="124">
        <v>846</v>
      </c>
      <c r="BA17" s="124">
        <v>594</v>
      </c>
      <c r="BB17" s="124">
        <v>1251</v>
      </c>
      <c r="BC17" s="124">
        <v>977</v>
      </c>
      <c r="BD17" s="124">
        <v>-517</v>
      </c>
      <c r="BE17" s="124">
        <v>-142</v>
      </c>
      <c r="BF17" s="124">
        <v>625</v>
      </c>
      <c r="BG17" s="124">
        <v>746</v>
      </c>
      <c r="BH17" s="124">
        <v>-3409</v>
      </c>
      <c r="BI17" s="124">
        <v>3273</v>
      </c>
      <c r="BJ17" s="124">
        <v>1696</v>
      </c>
      <c r="BK17" s="124">
        <v>-976</v>
      </c>
      <c r="BL17" s="124">
        <v>731</v>
      </c>
      <c r="BM17" s="124">
        <v>2111</v>
      </c>
      <c r="BN17" s="124">
        <v>1043</v>
      </c>
      <c r="BO17" s="124">
        <v>191</v>
      </c>
      <c r="BP17" s="124">
        <v>755</v>
      </c>
      <c r="BQ17" s="124">
        <v>1142</v>
      </c>
      <c r="BR17" s="124">
        <v>571</v>
      </c>
      <c r="BS17" s="124">
        <v>557</v>
      </c>
      <c r="BT17" s="124">
        <v>1708</v>
      </c>
      <c r="BU17" s="124">
        <v>896</v>
      </c>
      <c r="BV17" s="124">
        <v>-425</v>
      </c>
      <c r="BW17" s="124">
        <v>1890</v>
      </c>
      <c r="BX17" s="124">
        <v>935</v>
      </c>
      <c r="BY17" s="124">
        <v>1259</v>
      </c>
      <c r="BZ17" s="124">
        <v>1536</v>
      </c>
      <c r="CA17" s="124">
        <v>1179</v>
      </c>
      <c r="CB17" s="124">
        <v>-1499</v>
      </c>
      <c r="CC17" s="124">
        <v>1237</v>
      </c>
      <c r="CD17" s="124">
        <v>-113</v>
      </c>
      <c r="CE17" s="124">
        <v>647</v>
      </c>
      <c r="CF17" s="124">
        <v>2032</v>
      </c>
      <c r="CG17" s="124">
        <v>1953</v>
      </c>
      <c r="CH17" s="124">
        <v>2088</v>
      </c>
      <c r="CI17" s="124">
        <v>62</v>
      </c>
      <c r="CJ17" s="124">
        <v>244</v>
      </c>
      <c r="CK17" s="124">
        <v>316</v>
      </c>
      <c r="CL17" s="124">
        <v>-48</v>
      </c>
      <c r="CM17" s="124">
        <v>250</v>
      </c>
      <c r="CN17" s="124">
        <v>1243</v>
      </c>
      <c r="CO17" s="124">
        <v>1040</v>
      </c>
      <c r="CP17" s="124">
        <v>1522</v>
      </c>
      <c r="CQ17" s="124">
        <v>244</v>
      </c>
      <c r="CR17" s="124">
        <v>1606</v>
      </c>
      <c r="CS17" s="124">
        <v>1042</v>
      </c>
      <c r="CT17" s="124">
        <v>473</v>
      </c>
      <c r="CU17" s="124">
        <v>200</v>
      </c>
    </row>
    <row r="18" spans="1:99" s="78" customFormat="1" ht="19.8" customHeight="1" x14ac:dyDescent="0.2">
      <c r="A18" s="19" t="str">
        <f>IF('1'!$A$1=1,B18,C18)</f>
        <v>L1.1.1 Equity and investment fund shares (without reinvestment of earnings)</v>
      </c>
      <c r="B18" s="241" t="s">
        <v>35</v>
      </c>
      <c r="C18" s="245" t="s">
        <v>177</v>
      </c>
      <c r="D18" s="124">
        <v>196</v>
      </c>
      <c r="E18" s="124">
        <v>343</v>
      </c>
      <c r="F18" s="124">
        <v>98</v>
      </c>
      <c r="G18" s="124">
        <v>142</v>
      </c>
      <c r="H18" s="124">
        <v>120</v>
      </c>
      <c r="I18" s="124">
        <v>116</v>
      </c>
      <c r="J18" s="124">
        <v>148</v>
      </c>
      <c r="K18" s="124">
        <v>287</v>
      </c>
      <c r="L18" s="124">
        <v>212</v>
      </c>
      <c r="M18" s="124">
        <v>428</v>
      </c>
      <c r="N18" s="124">
        <v>344</v>
      </c>
      <c r="O18" s="124">
        <v>283</v>
      </c>
      <c r="P18" s="124">
        <v>319</v>
      </c>
      <c r="Q18" s="124">
        <v>412</v>
      </c>
      <c r="R18" s="124">
        <v>376</v>
      </c>
      <c r="S18" s="124">
        <v>383</v>
      </c>
      <c r="T18" s="124">
        <v>314</v>
      </c>
      <c r="U18" s="124">
        <v>345</v>
      </c>
      <c r="V18" s="124">
        <v>431</v>
      </c>
      <c r="W18" s="124">
        <v>6399</v>
      </c>
      <c r="X18" s="124">
        <v>958</v>
      </c>
      <c r="Y18" s="124">
        <v>1075</v>
      </c>
      <c r="Z18" s="124">
        <v>1396</v>
      </c>
      <c r="AA18" s="124">
        <v>1075</v>
      </c>
      <c r="AB18" s="124">
        <v>1607</v>
      </c>
      <c r="AC18" s="124">
        <v>1888</v>
      </c>
      <c r="AD18" s="124">
        <v>3405</v>
      </c>
      <c r="AE18" s="124">
        <v>1464</v>
      </c>
      <c r="AF18" s="124">
        <v>2326</v>
      </c>
      <c r="AG18" s="124">
        <v>3227</v>
      </c>
      <c r="AH18" s="124">
        <v>2330</v>
      </c>
      <c r="AI18" s="124">
        <v>1557</v>
      </c>
      <c r="AJ18" s="124">
        <v>904</v>
      </c>
      <c r="AK18" s="124">
        <v>1161</v>
      </c>
      <c r="AL18" s="124">
        <v>1120</v>
      </c>
      <c r="AM18" s="124">
        <v>1249</v>
      </c>
      <c r="AN18" s="124">
        <v>1478</v>
      </c>
      <c r="AO18" s="124">
        <v>917</v>
      </c>
      <c r="AP18" s="124">
        <v>1371</v>
      </c>
      <c r="AQ18" s="124">
        <v>1784</v>
      </c>
      <c r="AR18" s="124">
        <v>836</v>
      </c>
      <c r="AS18" s="124">
        <v>2226</v>
      </c>
      <c r="AT18" s="124">
        <v>1653</v>
      </c>
      <c r="AU18" s="124">
        <v>1406</v>
      </c>
      <c r="AV18" s="124">
        <v>1400</v>
      </c>
      <c r="AW18" s="124">
        <v>1502</v>
      </c>
      <c r="AX18" s="124">
        <v>1336</v>
      </c>
      <c r="AY18" s="124">
        <v>2010</v>
      </c>
      <c r="AZ18" s="124">
        <v>846</v>
      </c>
      <c r="BA18" s="124">
        <v>594</v>
      </c>
      <c r="BB18" s="124">
        <v>1251</v>
      </c>
      <c r="BC18" s="124">
        <v>977</v>
      </c>
      <c r="BD18" s="124">
        <v>-517</v>
      </c>
      <c r="BE18" s="124">
        <v>-142</v>
      </c>
      <c r="BF18" s="124">
        <v>625</v>
      </c>
      <c r="BG18" s="124">
        <v>746</v>
      </c>
      <c r="BH18" s="124">
        <v>331</v>
      </c>
      <c r="BI18" s="124">
        <v>1071</v>
      </c>
      <c r="BJ18" s="124">
        <v>1570</v>
      </c>
      <c r="BK18" s="124">
        <v>1031</v>
      </c>
      <c r="BL18" s="124">
        <v>1620</v>
      </c>
      <c r="BM18" s="124">
        <v>760</v>
      </c>
      <c r="BN18" s="124">
        <v>1039</v>
      </c>
      <c r="BO18" s="124">
        <v>131</v>
      </c>
      <c r="BP18" s="124">
        <v>120</v>
      </c>
      <c r="BQ18" s="124">
        <v>670</v>
      </c>
      <c r="BR18" s="124">
        <v>490</v>
      </c>
      <c r="BS18" s="124">
        <v>255</v>
      </c>
      <c r="BT18" s="124">
        <v>216</v>
      </c>
      <c r="BU18" s="124">
        <v>551</v>
      </c>
      <c r="BV18" s="124">
        <v>145</v>
      </c>
      <c r="BW18" s="124">
        <v>560</v>
      </c>
      <c r="BX18" s="124">
        <v>336</v>
      </c>
      <c r="BY18" s="124">
        <v>425</v>
      </c>
      <c r="BZ18" s="124">
        <v>122</v>
      </c>
      <c r="CA18" s="124">
        <v>776</v>
      </c>
      <c r="CB18" s="124">
        <v>283</v>
      </c>
      <c r="CC18" s="124">
        <v>187</v>
      </c>
      <c r="CD18" s="124">
        <v>4</v>
      </c>
      <c r="CE18" s="124">
        <v>286</v>
      </c>
      <c r="CF18" s="124">
        <v>237</v>
      </c>
      <c r="CG18" s="124">
        <v>218</v>
      </c>
      <c r="CH18" s="124">
        <v>149</v>
      </c>
      <c r="CI18" s="124">
        <v>582</v>
      </c>
      <c r="CJ18" s="124">
        <v>101</v>
      </c>
      <c r="CK18" s="124">
        <v>6</v>
      </c>
      <c r="CL18" s="124">
        <v>94</v>
      </c>
      <c r="CM18" s="124">
        <v>238</v>
      </c>
      <c r="CN18" s="124">
        <v>128</v>
      </c>
      <c r="CO18" s="124">
        <v>54</v>
      </c>
      <c r="CP18" s="124">
        <v>269</v>
      </c>
      <c r="CQ18" s="124">
        <v>200</v>
      </c>
      <c r="CR18" s="124">
        <v>320</v>
      </c>
      <c r="CS18" s="124">
        <v>129</v>
      </c>
      <c r="CT18" s="124">
        <v>188</v>
      </c>
      <c r="CU18" s="124">
        <v>304</v>
      </c>
    </row>
    <row r="19" spans="1:99" s="25" customFormat="1" ht="15.6" customHeight="1" x14ac:dyDescent="0.2">
      <c r="A19" s="19" t="str">
        <f>IF('1'!$A$1=1,B19,C19)</f>
        <v>L1.1.2 Reinvestment of earnings (3)</v>
      </c>
      <c r="B19" s="241" t="s">
        <v>269</v>
      </c>
      <c r="C19" s="245" t="s">
        <v>270</v>
      </c>
      <c r="D19" s="124">
        <v>0</v>
      </c>
      <c r="E19" s="124">
        <v>0</v>
      </c>
      <c r="F19" s="124">
        <v>0</v>
      </c>
      <c r="G19" s="124">
        <v>0</v>
      </c>
      <c r="H19" s="124">
        <v>0</v>
      </c>
      <c r="I19" s="124">
        <v>0</v>
      </c>
      <c r="J19" s="124">
        <v>1</v>
      </c>
      <c r="K19" s="124">
        <v>1</v>
      </c>
      <c r="L19" s="124">
        <v>6</v>
      </c>
      <c r="M19" s="124">
        <v>2</v>
      </c>
      <c r="N19" s="124">
        <v>0</v>
      </c>
      <c r="O19" s="124">
        <v>4</v>
      </c>
      <c r="P19" s="124">
        <v>1</v>
      </c>
      <c r="Q19" s="124">
        <v>0</v>
      </c>
      <c r="R19" s="124">
        <v>4</v>
      </c>
      <c r="S19" s="124">
        <v>1</v>
      </c>
      <c r="T19" s="124">
        <v>1</v>
      </c>
      <c r="U19" s="124">
        <v>0</v>
      </c>
      <c r="V19" s="124">
        <v>3</v>
      </c>
      <c r="W19" s="124">
        <v>0</v>
      </c>
      <c r="X19" s="124">
        <v>0</v>
      </c>
      <c r="Y19" s="124">
        <v>4</v>
      </c>
      <c r="Z19" s="124">
        <v>30</v>
      </c>
      <c r="AA19" s="124">
        <v>1</v>
      </c>
      <c r="AB19" s="124">
        <v>4</v>
      </c>
      <c r="AC19" s="124">
        <v>1</v>
      </c>
      <c r="AD19" s="124">
        <v>2</v>
      </c>
      <c r="AE19" s="124">
        <v>10</v>
      </c>
      <c r="AF19" s="124">
        <v>43</v>
      </c>
      <c r="AG19" s="124">
        <v>72</v>
      </c>
      <c r="AH19" s="124">
        <v>7</v>
      </c>
      <c r="AI19" s="124">
        <v>50</v>
      </c>
      <c r="AJ19" s="124">
        <v>11</v>
      </c>
      <c r="AK19" s="124">
        <v>2</v>
      </c>
      <c r="AL19" s="124">
        <v>3</v>
      </c>
      <c r="AM19" s="124">
        <v>6</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-3740</v>
      </c>
      <c r="BI19" s="124">
        <v>2202</v>
      </c>
      <c r="BJ19" s="124">
        <v>126</v>
      </c>
      <c r="BK19" s="124">
        <v>-2007</v>
      </c>
      <c r="BL19" s="124">
        <v>-889</v>
      </c>
      <c r="BM19" s="124">
        <v>1351</v>
      </c>
      <c r="BN19" s="124">
        <v>4</v>
      </c>
      <c r="BO19" s="124">
        <v>60</v>
      </c>
      <c r="BP19" s="124">
        <v>635</v>
      </c>
      <c r="BQ19" s="124">
        <v>472</v>
      </c>
      <c r="BR19" s="124">
        <v>81</v>
      </c>
      <c r="BS19" s="124">
        <v>302</v>
      </c>
      <c r="BT19" s="124">
        <v>1492</v>
      </c>
      <c r="BU19" s="124">
        <v>345</v>
      </c>
      <c r="BV19" s="124">
        <v>-570</v>
      </c>
      <c r="BW19" s="124">
        <v>1330</v>
      </c>
      <c r="BX19" s="124">
        <v>599</v>
      </c>
      <c r="BY19" s="124">
        <v>834</v>
      </c>
      <c r="BZ19" s="124">
        <v>1414</v>
      </c>
      <c r="CA19" s="124">
        <v>403</v>
      </c>
      <c r="CB19" s="124">
        <v>-1782</v>
      </c>
      <c r="CC19" s="124">
        <v>1050</v>
      </c>
      <c r="CD19" s="124">
        <v>-117</v>
      </c>
      <c r="CE19" s="124">
        <v>361</v>
      </c>
      <c r="CF19" s="124">
        <v>1795</v>
      </c>
      <c r="CG19" s="124">
        <v>1735</v>
      </c>
      <c r="CH19" s="124">
        <v>1939</v>
      </c>
      <c r="CI19" s="124">
        <v>-520</v>
      </c>
      <c r="CJ19" s="124">
        <v>143</v>
      </c>
      <c r="CK19" s="124">
        <v>310</v>
      </c>
      <c r="CL19" s="124">
        <v>-142</v>
      </c>
      <c r="CM19" s="124">
        <v>12</v>
      </c>
      <c r="CN19" s="124">
        <v>1115</v>
      </c>
      <c r="CO19" s="124">
        <v>986</v>
      </c>
      <c r="CP19" s="124">
        <v>1253</v>
      </c>
      <c r="CQ19" s="124">
        <v>44</v>
      </c>
      <c r="CR19" s="124">
        <v>1286</v>
      </c>
      <c r="CS19" s="124">
        <v>913</v>
      </c>
      <c r="CT19" s="124">
        <v>285</v>
      </c>
      <c r="CU19" s="124">
        <v>-104</v>
      </c>
    </row>
    <row r="20" spans="1:99" s="2" customFormat="1" ht="16.2" customHeight="1" x14ac:dyDescent="0.2">
      <c r="A20" s="24" t="str">
        <f>IF('1'!$A$1=1,B20,C20)</f>
        <v>L2 Debt instruments (L2.2 - L2.1 + L2.3) (2)</v>
      </c>
      <c r="B20" s="240" t="s">
        <v>275</v>
      </c>
      <c r="C20" s="240" t="s">
        <v>276</v>
      </c>
      <c r="D20" s="123">
        <v>1</v>
      </c>
      <c r="E20" s="123">
        <v>0</v>
      </c>
      <c r="F20" s="123">
        <v>1</v>
      </c>
      <c r="G20" s="123">
        <v>11</v>
      </c>
      <c r="H20" s="123">
        <v>2</v>
      </c>
      <c r="I20" s="123">
        <v>0</v>
      </c>
      <c r="J20" s="123">
        <v>8</v>
      </c>
      <c r="K20" s="123">
        <v>10</v>
      </c>
      <c r="L20" s="123">
        <v>19</v>
      </c>
      <c r="M20" s="123">
        <v>37</v>
      </c>
      <c r="N20" s="123">
        <v>46</v>
      </c>
      <c r="O20" s="123">
        <v>43</v>
      </c>
      <c r="P20" s="123">
        <v>14</v>
      </c>
      <c r="Q20" s="123">
        <v>202</v>
      </c>
      <c r="R20" s="123">
        <v>42</v>
      </c>
      <c r="S20" s="123">
        <v>-39</v>
      </c>
      <c r="T20" s="123">
        <v>-50</v>
      </c>
      <c r="U20" s="123">
        <v>21</v>
      </c>
      <c r="V20" s="123">
        <v>241</v>
      </c>
      <c r="W20" s="123">
        <v>103</v>
      </c>
      <c r="X20" s="123">
        <v>196</v>
      </c>
      <c r="Y20" s="123">
        <v>289</v>
      </c>
      <c r="Z20" s="123">
        <v>311</v>
      </c>
      <c r="AA20" s="123">
        <v>269</v>
      </c>
      <c r="AB20" s="123">
        <v>104</v>
      </c>
      <c r="AC20" s="123">
        <v>65</v>
      </c>
      <c r="AD20" s="123">
        <v>988</v>
      </c>
      <c r="AE20" s="123">
        <v>353</v>
      </c>
      <c r="AF20" s="123">
        <v>227</v>
      </c>
      <c r="AG20" s="123">
        <v>463</v>
      </c>
      <c r="AH20" s="123">
        <v>1064</v>
      </c>
      <c r="AI20" s="123">
        <v>-453</v>
      </c>
      <c r="AJ20" s="123">
        <v>-4</v>
      </c>
      <c r="AK20" s="123">
        <v>137</v>
      </c>
      <c r="AL20" s="123">
        <v>142</v>
      </c>
      <c r="AM20" s="123">
        <v>85</v>
      </c>
      <c r="AN20" s="123">
        <v>56</v>
      </c>
      <c r="AO20" s="123">
        <v>328</v>
      </c>
      <c r="AP20" s="123">
        <v>132</v>
      </c>
      <c r="AQ20" s="123">
        <v>429</v>
      </c>
      <c r="AR20" s="123">
        <v>40</v>
      </c>
      <c r="AS20" s="123">
        <v>197</v>
      </c>
      <c r="AT20" s="123">
        <v>462</v>
      </c>
      <c r="AU20" s="123">
        <v>387</v>
      </c>
      <c r="AV20" s="123">
        <v>1002</v>
      </c>
      <c r="AW20" s="123">
        <v>488</v>
      </c>
      <c r="AX20" s="123">
        <v>703</v>
      </c>
      <c r="AY20" s="123">
        <v>-40</v>
      </c>
      <c r="AZ20" s="123">
        <v>303</v>
      </c>
      <c r="BA20" s="123">
        <v>-39</v>
      </c>
      <c r="BB20" s="123">
        <v>320</v>
      </c>
      <c r="BC20" s="123">
        <v>247</v>
      </c>
      <c r="BD20" s="123">
        <v>-72</v>
      </c>
      <c r="BE20" s="123">
        <v>-177</v>
      </c>
      <c r="BF20" s="123">
        <v>137</v>
      </c>
      <c r="BG20" s="123">
        <v>-190</v>
      </c>
      <c r="BH20" s="123">
        <v>36</v>
      </c>
      <c r="BI20" s="123">
        <v>-151</v>
      </c>
      <c r="BJ20" s="123">
        <v>-590</v>
      </c>
      <c r="BK20" s="123">
        <v>-210</v>
      </c>
      <c r="BL20" s="123">
        <v>-266</v>
      </c>
      <c r="BM20" s="123">
        <v>88</v>
      </c>
      <c r="BN20" s="123">
        <v>71</v>
      </c>
      <c r="BO20" s="123">
        <v>86</v>
      </c>
      <c r="BP20" s="123">
        <v>299</v>
      </c>
      <c r="BQ20" s="123">
        <v>343</v>
      </c>
      <c r="BR20" s="123">
        <v>-78</v>
      </c>
      <c r="BS20" s="123">
        <v>138</v>
      </c>
      <c r="BT20" s="123">
        <v>181</v>
      </c>
      <c r="BU20" s="123">
        <v>-49</v>
      </c>
      <c r="BV20" s="123">
        <v>383</v>
      </c>
      <c r="BW20" s="123">
        <v>148</v>
      </c>
      <c r="BX20" s="123">
        <v>-5</v>
      </c>
      <c r="BY20" s="123">
        <v>179</v>
      </c>
      <c r="BZ20" s="123">
        <v>525</v>
      </c>
      <c r="CA20" s="123">
        <v>409</v>
      </c>
      <c r="CB20" s="123">
        <v>-133</v>
      </c>
      <c r="CC20" s="123">
        <v>-13</v>
      </c>
      <c r="CD20" s="123">
        <v>44</v>
      </c>
      <c r="CE20" s="123">
        <v>-206</v>
      </c>
      <c r="CF20" s="123">
        <v>-491</v>
      </c>
      <c r="CG20" s="123">
        <v>-752</v>
      </c>
      <c r="CH20" s="123">
        <v>298</v>
      </c>
      <c r="CI20" s="123">
        <v>2130</v>
      </c>
      <c r="CJ20" s="123">
        <v>-955</v>
      </c>
      <c r="CK20" s="123">
        <v>152</v>
      </c>
      <c r="CL20" s="123">
        <v>504</v>
      </c>
      <c r="CM20" s="123">
        <v>68</v>
      </c>
      <c r="CN20" s="123">
        <v>-62</v>
      </c>
      <c r="CO20" s="123">
        <v>247</v>
      </c>
      <c r="CP20" s="123">
        <v>105</v>
      </c>
      <c r="CQ20" s="123">
        <v>146</v>
      </c>
      <c r="CR20" s="123">
        <v>232</v>
      </c>
      <c r="CS20" s="123">
        <v>80</v>
      </c>
      <c r="CT20" s="123">
        <v>-317</v>
      </c>
      <c r="CU20" s="123">
        <v>13</v>
      </c>
    </row>
    <row r="21" spans="1:99" s="2" customFormat="1" ht="19.8" customHeight="1" x14ac:dyDescent="0.2">
      <c r="A21" s="19" t="str">
        <f>IF('1'!$A$1=1,B21,C21)</f>
        <v xml:space="preserve">L2.1 Claims of direct investment enterprises to direct investors </v>
      </c>
      <c r="B21" s="241" t="s">
        <v>36</v>
      </c>
      <c r="C21" s="241" t="s">
        <v>178</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0</v>
      </c>
      <c r="AC21" s="124">
        <v>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124">
        <v>0</v>
      </c>
      <c r="AU21" s="124">
        <v>0</v>
      </c>
      <c r="AV21" s="124">
        <v>-104</v>
      </c>
      <c r="AW21" s="124">
        <v>-40</v>
      </c>
      <c r="AX21" s="124">
        <v>11</v>
      </c>
      <c r="AY21" s="124">
        <v>-93</v>
      </c>
      <c r="AZ21" s="124">
        <v>-5</v>
      </c>
      <c r="BA21" s="124">
        <v>28</v>
      </c>
      <c r="BB21" s="124">
        <v>63</v>
      </c>
      <c r="BC21" s="124">
        <v>-76</v>
      </c>
      <c r="BD21" s="124">
        <v>119</v>
      </c>
      <c r="BE21" s="124">
        <v>241</v>
      </c>
      <c r="BF21" s="124">
        <v>4</v>
      </c>
      <c r="BG21" s="124">
        <v>73</v>
      </c>
      <c r="BH21" s="124">
        <v>188</v>
      </c>
      <c r="BI21" s="124">
        <v>-50</v>
      </c>
      <c r="BJ21" s="124">
        <v>24</v>
      </c>
      <c r="BK21" s="124">
        <v>-73</v>
      </c>
      <c r="BL21" s="124">
        <v>17</v>
      </c>
      <c r="BM21" s="124">
        <v>-10</v>
      </c>
      <c r="BN21" s="124">
        <v>75</v>
      </c>
      <c r="BO21" s="124">
        <v>75</v>
      </c>
      <c r="BP21" s="124">
        <v>3</v>
      </c>
      <c r="BQ21" s="124">
        <v>-200</v>
      </c>
      <c r="BR21" s="124">
        <v>238</v>
      </c>
      <c r="BS21" s="124">
        <v>185</v>
      </c>
      <c r="BT21" s="124">
        <v>-31</v>
      </c>
      <c r="BU21" s="124">
        <v>151</v>
      </c>
      <c r="BV21" s="124">
        <v>11</v>
      </c>
      <c r="BW21" s="124">
        <v>-10</v>
      </c>
      <c r="BX21" s="124">
        <v>-56</v>
      </c>
      <c r="BY21" s="124">
        <v>121</v>
      </c>
      <c r="BZ21" s="124">
        <v>10</v>
      </c>
      <c r="CA21" s="124">
        <v>-102</v>
      </c>
      <c r="CB21" s="124">
        <v>102</v>
      </c>
      <c r="CC21" s="124">
        <v>20</v>
      </c>
      <c r="CD21" s="124">
        <v>129</v>
      </c>
      <c r="CE21" s="124">
        <v>29</v>
      </c>
      <c r="CF21" s="124">
        <v>179</v>
      </c>
      <c r="CG21" s="124">
        <v>347</v>
      </c>
      <c r="CH21" s="124">
        <v>131</v>
      </c>
      <c r="CI21" s="124">
        <v>-302</v>
      </c>
      <c r="CJ21" s="124">
        <v>166</v>
      </c>
      <c r="CK21" s="124">
        <v>-74</v>
      </c>
      <c r="CL21" s="124">
        <v>-143</v>
      </c>
      <c r="CM21" s="124">
        <v>48</v>
      </c>
      <c r="CN21" s="124">
        <v>127</v>
      </c>
      <c r="CO21" s="124">
        <v>-35</v>
      </c>
      <c r="CP21" s="124">
        <v>-24</v>
      </c>
      <c r="CQ21" s="124">
        <v>-3</v>
      </c>
      <c r="CR21" s="124">
        <v>123</v>
      </c>
      <c r="CS21" s="124">
        <v>9</v>
      </c>
      <c r="CT21" s="124">
        <v>179</v>
      </c>
      <c r="CU21" s="124">
        <v>-26</v>
      </c>
    </row>
    <row r="22" spans="1:99" s="2" customFormat="1" ht="16.2" customHeight="1" x14ac:dyDescent="0.2">
      <c r="A22" s="20" t="str">
        <f>IF('1'!$A$1=1,B22,C22)</f>
        <v>loans</v>
      </c>
      <c r="B22" s="246" t="s">
        <v>1</v>
      </c>
      <c r="C22" s="246" t="s">
        <v>179</v>
      </c>
      <c r="D22" s="125">
        <v>0</v>
      </c>
      <c r="E22" s="125">
        <v>0</v>
      </c>
      <c r="F22" s="125">
        <v>0</v>
      </c>
      <c r="G22" s="125">
        <v>0</v>
      </c>
      <c r="H22" s="125">
        <v>0</v>
      </c>
      <c r="I22" s="125">
        <v>0</v>
      </c>
      <c r="J22" s="125">
        <v>0</v>
      </c>
      <c r="K22" s="125">
        <v>0</v>
      </c>
      <c r="L22" s="125">
        <v>0</v>
      </c>
      <c r="M22" s="125">
        <v>0</v>
      </c>
      <c r="N22" s="125">
        <v>0</v>
      </c>
      <c r="O22" s="125">
        <v>0</v>
      </c>
      <c r="P22" s="125">
        <v>0</v>
      </c>
      <c r="Q22" s="125">
        <v>0</v>
      </c>
      <c r="R22" s="125">
        <v>0</v>
      </c>
      <c r="S22" s="125">
        <v>0</v>
      </c>
      <c r="T22" s="125">
        <v>0</v>
      </c>
      <c r="U22" s="125">
        <v>0</v>
      </c>
      <c r="V22" s="125">
        <v>0</v>
      </c>
      <c r="W22" s="125">
        <v>0</v>
      </c>
      <c r="X22" s="125">
        <v>0</v>
      </c>
      <c r="Y22" s="125">
        <v>0</v>
      </c>
      <c r="Z22" s="125">
        <v>0</v>
      </c>
      <c r="AA22" s="125">
        <v>0</v>
      </c>
      <c r="AB22" s="125">
        <v>0</v>
      </c>
      <c r="AC22" s="125">
        <v>0</v>
      </c>
      <c r="AD22" s="125">
        <v>0</v>
      </c>
      <c r="AE22" s="125">
        <v>0</v>
      </c>
      <c r="AF22" s="125">
        <v>0</v>
      </c>
      <c r="AG22" s="125">
        <v>0</v>
      </c>
      <c r="AH22" s="125">
        <v>0</v>
      </c>
      <c r="AI22" s="125">
        <v>0</v>
      </c>
      <c r="AJ22" s="125">
        <v>0</v>
      </c>
      <c r="AK22" s="125">
        <v>0</v>
      </c>
      <c r="AL22" s="125">
        <v>0</v>
      </c>
      <c r="AM22" s="125">
        <v>0</v>
      </c>
      <c r="AN22" s="125">
        <v>0</v>
      </c>
      <c r="AO22" s="125">
        <v>0</v>
      </c>
      <c r="AP22" s="125">
        <v>0</v>
      </c>
      <c r="AQ22" s="125">
        <v>0</v>
      </c>
      <c r="AR22" s="125">
        <v>0</v>
      </c>
      <c r="AS22" s="125">
        <v>0</v>
      </c>
      <c r="AT22" s="125">
        <v>0</v>
      </c>
      <c r="AU22" s="125">
        <v>0</v>
      </c>
      <c r="AV22" s="125">
        <v>0</v>
      </c>
      <c r="AW22" s="125">
        <v>0</v>
      </c>
      <c r="AX22" s="125">
        <v>0</v>
      </c>
      <c r="AY22" s="125">
        <v>0</v>
      </c>
      <c r="AZ22" s="125">
        <v>0</v>
      </c>
      <c r="BA22" s="125">
        <v>0</v>
      </c>
      <c r="BB22" s="125">
        <v>0</v>
      </c>
      <c r="BC22" s="125">
        <v>0</v>
      </c>
      <c r="BD22" s="125">
        <v>0</v>
      </c>
      <c r="BE22" s="125">
        <v>0</v>
      </c>
      <c r="BF22" s="125">
        <v>0</v>
      </c>
      <c r="BG22" s="125">
        <v>0</v>
      </c>
      <c r="BH22" s="125">
        <v>0</v>
      </c>
      <c r="BI22" s="125">
        <v>0</v>
      </c>
      <c r="BJ22" s="125">
        <v>0</v>
      </c>
      <c r="BK22" s="125">
        <v>0</v>
      </c>
      <c r="BL22" s="125">
        <v>0</v>
      </c>
      <c r="BM22" s="125">
        <v>0</v>
      </c>
      <c r="BN22" s="125">
        <v>0</v>
      </c>
      <c r="BO22" s="125">
        <v>0</v>
      </c>
      <c r="BP22" s="125">
        <v>0</v>
      </c>
      <c r="BQ22" s="125">
        <v>0</v>
      </c>
      <c r="BR22" s="125">
        <v>0</v>
      </c>
      <c r="BS22" s="125">
        <v>0</v>
      </c>
      <c r="BT22" s="125">
        <v>0</v>
      </c>
      <c r="BU22" s="125">
        <v>0</v>
      </c>
      <c r="BV22" s="125">
        <v>0</v>
      </c>
      <c r="BW22" s="125">
        <v>0</v>
      </c>
      <c r="BX22" s="125">
        <v>0</v>
      </c>
      <c r="BY22" s="125">
        <v>0</v>
      </c>
      <c r="BZ22" s="125">
        <v>0</v>
      </c>
      <c r="CA22" s="125">
        <v>0</v>
      </c>
      <c r="CB22" s="125">
        <v>0</v>
      </c>
      <c r="CC22" s="124">
        <v>2</v>
      </c>
      <c r="CD22" s="124">
        <v>4</v>
      </c>
      <c r="CE22" s="124">
        <v>0</v>
      </c>
      <c r="CF22" s="125">
        <v>7</v>
      </c>
      <c r="CG22" s="124">
        <v>0</v>
      </c>
      <c r="CH22" s="124">
        <v>0</v>
      </c>
      <c r="CI22" s="124">
        <v>4</v>
      </c>
      <c r="CJ22" s="125">
        <v>-2</v>
      </c>
      <c r="CK22" s="124">
        <v>-1</v>
      </c>
      <c r="CL22" s="124">
        <v>0</v>
      </c>
      <c r="CM22" s="124">
        <v>0</v>
      </c>
      <c r="CN22" s="125">
        <v>0</v>
      </c>
      <c r="CO22" s="124">
        <v>0</v>
      </c>
      <c r="CP22" s="124">
        <v>0</v>
      </c>
      <c r="CQ22" s="124">
        <v>0</v>
      </c>
      <c r="CR22" s="125">
        <v>0</v>
      </c>
      <c r="CS22" s="124">
        <v>0</v>
      </c>
      <c r="CT22" s="124">
        <v>0</v>
      </c>
      <c r="CU22" s="124">
        <v>0</v>
      </c>
    </row>
    <row r="23" spans="1:99" s="2" customFormat="1" ht="20.25" customHeight="1" x14ac:dyDescent="0.2">
      <c r="A23" s="20" t="str">
        <f>IF('1'!$A$1=1,B23,C23)</f>
        <v>trade credits (receivable)</v>
      </c>
      <c r="B23" s="246" t="s">
        <v>108</v>
      </c>
      <c r="C23" s="246" t="s">
        <v>180</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-104</v>
      </c>
      <c r="AW23" s="125">
        <v>-40</v>
      </c>
      <c r="AX23" s="125">
        <v>11</v>
      </c>
      <c r="AY23" s="125">
        <v>-93</v>
      </c>
      <c r="AZ23" s="125">
        <v>-5</v>
      </c>
      <c r="BA23" s="125">
        <v>28</v>
      </c>
      <c r="BB23" s="125">
        <v>63</v>
      </c>
      <c r="BC23" s="125">
        <v>-76</v>
      </c>
      <c r="BD23" s="125">
        <v>119</v>
      </c>
      <c r="BE23" s="125">
        <v>241</v>
      </c>
      <c r="BF23" s="125">
        <v>4</v>
      </c>
      <c r="BG23" s="125">
        <v>73</v>
      </c>
      <c r="BH23" s="125">
        <v>188</v>
      </c>
      <c r="BI23" s="125">
        <v>-50</v>
      </c>
      <c r="BJ23" s="125">
        <v>24</v>
      </c>
      <c r="BK23" s="125">
        <v>-73</v>
      </c>
      <c r="BL23" s="125">
        <v>17</v>
      </c>
      <c r="BM23" s="125">
        <v>-10</v>
      </c>
      <c r="BN23" s="125">
        <v>75</v>
      </c>
      <c r="BO23" s="125">
        <v>75</v>
      </c>
      <c r="BP23" s="125">
        <v>3</v>
      </c>
      <c r="BQ23" s="125">
        <v>-200</v>
      </c>
      <c r="BR23" s="125">
        <v>238</v>
      </c>
      <c r="BS23" s="125">
        <v>185</v>
      </c>
      <c r="BT23" s="125">
        <v>-31</v>
      </c>
      <c r="BU23" s="125">
        <v>151</v>
      </c>
      <c r="BV23" s="125">
        <v>11</v>
      </c>
      <c r="BW23" s="125">
        <v>-10</v>
      </c>
      <c r="BX23" s="125">
        <v>-56</v>
      </c>
      <c r="BY23" s="125">
        <v>121</v>
      </c>
      <c r="BZ23" s="125">
        <v>10</v>
      </c>
      <c r="CA23" s="125">
        <v>-102</v>
      </c>
      <c r="CB23" s="125">
        <v>102</v>
      </c>
      <c r="CC23" s="125">
        <v>18</v>
      </c>
      <c r="CD23" s="125">
        <v>125</v>
      </c>
      <c r="CE23" s="125">
        <v>29</v>
      </c>
      <c r="CF23" s="125">
        <v>172</v>
      </c>
      <c r="CG23" s="125">
        <v>347</v>
      </c>
      <c r="CH23" s="125">
        <v>131</v>
      </c>
      <c r="CI23" s="125">
        <v>-306</v>
      </c>
      <c r="CJ23" s="125">
        <v>168</v>
      </c>
      <c r="CK23" s="125">
        <v>-73</v>
      </c>
      <c r="CL23" s="125">
        <v>-143</v>
      </c>
      <c r="CM23" s="125">
        <v>48</v>
      </c>
      <c r="CN23" s="125">
        <v>127</v>
      </c>
      <c r="CO23" s="125">
        <v>-35</v>
      </c>
      <c r="CP23" s="125">
        <v>-24</v>
      </c>
      <c r="CQ23" s="125">
        <v>-3</v>
      </c>
      <c r="CR23" s="125">
        <v>123</v>
      </c>
      <c r="CS23" s="125">
        <v>9</v>
      </c>
      <c r="CT23" s="125">
        <v>179</v>
      </c>
      <c r="CU23" s="125">
        <v>-26</v>
      </c>
    </row>
    <row r="24" spans="1:99" s="2" customFormat="1" ht="28.5" customHeight="1" x14ac:dyDescent="0.2">
      <c r="A24" s="365" t="str">
        <f>IF('1'!$A$1=1,B24,C24)</f>
        <v xml:space="preserve">L2.2 Liabilities of  direct investment enterprises to direct investors
</v>
      </c>
      <c r="B24" s="241" t="s">
        <v>37</v>
      </c>
      <c r="C24" s="242" t="s">
        <v>181</v>
      </c>
      <c r="D24" s="124">
        <v>1</v>
      </c>
      <c r="E24" s="124">
        <v>0</v>
      </c>
      <c r="F24" s="124">
        <v>1</v>
      </c>
      <c r="G24" s="124">
        <v>11</v>
      </c>
      <c r="H24" s="124">
        <v>2</v>
      </c>
      <c r="I24" s="124">
        <v>0</v>
      </c>
      <c r="J24" s="124">
        <v>8</v>
      </c>
      <c r="K24" s="124">
        <v>10</v>
      </c>
      <c r="L24" s="124">
        <v>19</v>
      </c>
      <c r="M24" s="124">
        <v>37</v>
      </c>
      <c r="N24" s="124">
        <v>46</v>
      </c>
      <c r="O24" s="124">
        <v>43</v>
      </c>
      <c r="P24" s="124">
        <v>14</v>
      </c>
      <c r="Q24" s="124">
        <v>202</v>
      </c>
      <c r="R24" s="124">
        <v>42</v>
      </c>
      <c r="S24" s="124">
        <v>-39</v>
      </c>
      <c r="T24" s="124">
        <v>-50</v>
      </c>
      <c r="U24" s="124">
        <v>21</v>
      </c>
      <c r="V24" s="124">
        <v>241</v>
      </c>
      <c r="W24" s="124">
        <v>103</v>
      </c>
      <c r="X24" s="124">
        <v>196</v>
      </c>
      <c r="Y24" s="124">
        <v>289</v>
      </c>
      <c r="Z24" s="124">
        <v>311</v>
      </c>
      <c r="AA24" s="124">
        <v>269</v>
      </c>
      <c r="AB24" s="124">
        <v>104</v>
      </c>
      <c r="AC24" s="124">
        <v>65</v>
      </c>
      <c r="AD24" s="124">
        <v>988</v>
      </c>
      <c r="AE24" s="124">
        <v>353</v>
      </c>
      <c r="AF24" s="124">
        <v>227</v>
      </c>
      <c r="AG24" s="124">
        <v>463</v>
      </c>
      <c r="AH24" s="124">
        <v>1064</v>
      </c>
      <c r="AI24" s="124">
        <v>-453</v>
      </c>
      <c r="AJ24" s="124">
        <v>-4</v>
      </c>
      <c r="AK24" s="124">
        <v>137</v>
      </c>
      <c r="AL24" s="124">
        <v>142</v>
      </c>
      <c r="AM24" s="124">
        <v>85</v>
      </c>
      <c r="AN24" s="124">
        <v>56</v>
      </c>
      <c r="AO24" s="124">
        <v>328</v>
      </c>
      <c r="AP24" s="124">
        <v>132</v>
      </c>
      <c r="AQ24" s="124">
        <v>429</v>
      </c>
      <c r="AR24" s="124">
        <v>40</v>
      </c>
      <c r="AS24" s="124">
        <v>197</v>
      </c>
      <c r="AT24" s="124">
        <v>462</v>
      </c>
      <c r="AU24" s="124">
        <v>387</v>
      </c>
      <c r="AV24" s="124">
        <v>898</v>
      </c>
      <c r="AW24" s="124">
        <v>448</v>
      </c>
      <c r="AX24" s="124">
        <v>714</v>
      </c>
      <c r="AY24" s="124">
        <v>-133</v>
      </c>
      <c r="AZ24" s="124">
        <v>298</v>
      </c>
      <c r="BA24" s="124">
        <v>-11</v>
      </c>
      <c r="BB24" s="124">
        <v>383</v>
      </c>
      <c r="BC24" s="124">
        <v>171</v>
      </c>
      <c r="BD24" s="124">
        <v>47</v>
      </c>
      <c r="BE24" s="124">
        <v>64</v>
      </c>
      <c r="BF24" s="124">
        <v>141</v>
      </c>
      <c r="BG24" s="124">
        <v>-117</v>
      </c>
      <c r="BH24" s="124">
        <v>212</v>
      </c>
      <c r="BI24" s="124">
        <v>-223</v>
      </c>
      <c r="BJ24" s="124">
        <v>-655</v>
      </c>
      <c r="BK24" s="124">
        <v>-310</v>
      </c>
      <c r="BL24" s="124">
        <v>-234</v>
      </c>
      <c r="BM24" s="124">
        <v>-15</v>
      </c>
      <c r="BN24" s="124">
        <v>48</v>
      </c>
      <c r="BO24" s="124">
        <v>95</v>
      </c>
      <c r="BP24" s="124">
        <v>341</v>
      </c>
      <c r="BQ24" s="124">
        <v>169</v>
      </c>
      <c r="BR24" s="124">
        <v>91</v>
      </c>
      <c r="BS24" s="124">
        <v>266</v>
      </c>
      <c r="BT24" s="124">
        <v>27</v>
      </c>
      <c r="BU24" s="124">
        <v>155</v>
      </c>
      <c r="BV24" s="124">
        <v>121</v>
      </c>
      <c r="BW24" s="124">
        <v>102</v>
      </c>
      <c r="BX24" s="124">
        <v>-53</v>
      </c>
      <c r="BY24" s="124">
        <v>244</v>
      </c>
      <c r="BZ24" s="124">
        <v>437</v>
      </c>
      <c r="CA24" s="124">
        <v>199</v>
      </c>
      <c r="CB24" s="124">
        <v>1</v>
      </c>
      <c r="CC24" s="124">
        <v>87</v>
      </c>
      <c r="CD24" s="124">
        <v>177</v>
      </c>
      <c r="CE24" s="124">
        <v>-286</v>
      </c>
      <c r="CF24" s="124">
        <v>-309</v>
      </c>
      <c r="CG24" s="124">
        <v>-256</v>
      </c>
      <c r="CH24" s="124">
        <v>22</v>
      </c>
      <c r="CI24" s="124">
        <v>2028</v>
      </c>
      <c r="CJ24" s="124">
        <v>-828</v>
      </c>
      <c r="CK24" s="124">
        <v>106</v>
      </c>
      <c r="CL24" s="124">
        <v>271</v>
      </c>
      <c r="CM24" s="124">
        <v>61</v>
      </c>
      <c r="CN24" s="124">
        <v>34</v>
      </c>
      <c r="CO24" s="124">
        <v>153</v>
      </c>
      <c r="CP24" s="124">
        <v>43</v>
      </c>
      <c r="CQ24" s="124">
        <v>96</v>
      </c>
      <c r="CR24" s="124">
        <v>321</v>
      </c>
      <c r="CS24" s="124">
        <v>72</v>
      </c>
      <c r="CT24" s="124">
        <v>-173</v>
      </c>
      <c r="CU24" s="124">
        <v>-233</v>
      </c>
    </row>
    <row r="25" spans="1:99" s="2" customFormat="1" ht="14.4" customHeight="1" x14ac:dyDescent="0.2">
      <c r="A25" s="20" t="str">
        <f>IF('1'!$A$1=1,B25,C25)</f>
        <v>loans</v>
      </c>
      <c r="B25" s="246" t="s">
        <v>1</v>
      </c>
      <c r="C25" s="246" t="s">
        <v>179</v>
      </c>
      <c r="D25" s="125">
        <v>1</v>
      </c>
      <c r="E25" s="125">
        <v>0</v>
      </c>
      <c r="F25" s="125">
        <v>1</v>
      </c>
      <c r="G25" s="125">
        <v>11</v>
      </c>
      <c r="H25" s="125">
        <v>2</v>
      </c>
      <c r="I25" s="125">
        <v>0</v>
      </c>
      <c r="J25" s="125">
        <v>8</v>
      </c>
      <c r="K25" s="125">
        <v>10</v>
      </c>
      <c r="L25" s="125">
        <v>19</v>
      </c>
      <c r="M25" s="125">
        <v>37</v>
      </c>
      <c r="N25" s="125">
        <v>46</v>
      </c>
      <c r="O25" s="125">
        <v>43</v>
      </c>
      <c r="P25" s="125">
        <v>14</v>
      </c>
      <c r="Q25" s="125">
        <v>202</v>
      </c>
      <c r="R25" s="125">
        <v>42</v>
      </c>
      <c r="S25" s="125">
        <v>-39</v>
      </c>
      <c r="T25" s="125">
        <v>-50</v>
      </c>
      <c r="U25" s="125">
        <v>21</v>
      </c>
      <c r="V25" s="125">
        <v>241</v>
      </c>
      <c r="W25" s="125">
        <v>103</v>
      </c>
      <c r="X25" s="125">
        <v>196</v>
      </c>
      <c r="Y25" s="125">
        <v>289</v>
      </c>
      <c r="Z25" s="125">
        <v>311</v>
      </c>
      <c r="AA25" s="125">
        <v>269</v>
      </c>
      <c r="AB25" s="125">
        <v>104</v>
      </c>
      <c r="AC25" s="125">
        <v>65</v>
      </c>
      <c r="AD25" s="125">
        <v>988</v>
      </c>
      <c r="AE25" s="125">
        <v>353</v>
      </c>
      <c r="AF25" s="125">
        <v>227</v>
      </c>
      <c r="AG25" s="125">
        <v>463</v>
      </c>
      <c r="AH25" s="125">
        <v>1064</v>
      </c>
      <c r="AI25" s="125">
        <v>-453</v>
      </c>
      <c r="AJ25" s="125">
        <v>-4</v>
      </c>
      <c r="AK25" s="125">
        <v>137</v>
      </c>
      <c r="AL25" s="125">
        <v>142</v>
      </c>
      <c r="AM25" s="125">
        <v>85</v>
      </c>
      <c r="AN25" s="125">
        <v>56</v>
      </c>
      <c r="AO25" s="125">
        <v>328</v>
      </c>
      <c r="AP25" s="125">
        <v>132</v>
      </c>
      <c r="AQ25" s="125">
        <v>429</v>
      </c>
      <c r="AR25" s="125">
        <v>40</v>
      </c>
      <c r="AS25" s="125">
        <v>197</v>
      </c>
      <c r="AT25" s="125">
        <v>462</v>
      </c>
      <c r="AU25" s="125">
        <v>387</v>
      </c>
      <c r="AV25" s="125">
        <v>653</v>
      </c>
      <c r="AW25" s="125">
        <v>309</v>
      </c>
      <c r="AX25" s="125">
        <v>668</v>
      </c>
      <c r="AY25" s="125">
        <v>-45</v>
      </c>
      <c r="AZ25" s="125">
        <v>42</v>
      </c>
      <c r="BA25" s="125">
        <v>-63</v>
      </c>
      <c r="BB25" s="125">
        <v>9</v>
      </c>
      <c r="BC25" s="125">
        <v>115</v>
      </c>
      <c r="BD25" s="125">
        <v>-81</v>
      </c>
      <c r="BE25" s="125">
        <v>46</v>
      </c>
      <c r="BF25" s="125">
        <v>121</v>
      </c>
      <c r="BG25" s="125">
        <v>-166</v>
      </c>
      <c r="BH25" s="125">
        <v>-15</v>
      </c>
      <c r="BI25" s="125">
        <v>-262</v>
      </c>
      <c r="BJ25" s="125">
        <v>-671</v>
      </c>
      <c r="BK25" s="125">
        <v>-91</v>
      </c>
      <c r="BL25" s="125">
        <v>-151</v>
      </c>
      <c r="BM25" s="125">
        <v>-56</v>
      </c>
      <c r="BN25" s="125">
        <v>2</v>
      </c>
      <c r="BO25" s="125">
        <v>41</v>
      </c>
      <c r="BP25" s="125">
        <v>92</v>
      </c>
      <c r="BQ25" s="125">
        <v>-2</v>
      </c>
      <c r="BR25" s="125">
        <v>7</v>
      </c>
      <c r="BS25" s="125">
        <v>81</v>
      </c>
      <c r="BT25" s="125">
        <v>48</v>
      </c>
      <c r="BU25" s="125">
        <v>15</v>
      </c>
      <c r="BV25" s="125">
        <v>-7</v>
      </c>
      <c r="BW25" s="125">
        <v>198</v>
      </c>
      <c r="BX25" s="125">
        <v>213</v>
      </c>
      <c r="BY25" s="125">
        <v>131</v>
      </c>
      <c r="BZ25" s="125">
        <v>330</v>
      </c>
      <c r="CA25" s="125">
        <v>439</v>
      </c>
      <c r="CB25" s="125">
        <v>-132</v>
      </c>
      <c r="CC25" s="125">
        <v>-24</v>
      </c>
      <c r="CD25" s="125">
        <v>194</v>
      </c>
      <c r="CE25" s="125">
        <v>-32</v>
      </c>
      <c r="CF25" s="125">
        <v>-404</v>
      </c>
      <c r="CG25" s="125">
        <v>-93</v>
      </c>
      <c r="CH25" s="125">
        <v>125</v>
      </c>
      <c r="CI25" s="125">
        <v>1516</v>
      </c>
      <c r="CJ25" s="125">
        <v>-686</v>
      </c>
      <c r="CK25" s="125">
        <v>110</v>
      </c>
      <c r="CL25" s="125">
        <v>107</v>
      </c>
      <c r="CM25" s="125">
        <v>30</v>
      </c>
      <c r="CN25" s="125">
        <v>35</v>
      </c>
      <c r="CO25" s="125">
        <v>124</v>
      </c>
      <c r="CP25" s="125">
        <v>48</v>
      </c>
      <c r="CQ25" s="125">
        <v>184</v>
      </c>
      <c r="CR25" s="125">
        <v>-121</v>
      </c>
      <c r="CS25" s="125">
        <v>52</v>
      </c>
      <c r="CT25" s="125">
        <v>-224</v>
      </c>
      <c r="CU25" s="125">
        <v>88</v>
      </c>
    </row>
    <row r="26" spans="1:99" s="2" customFormat="1" ht="14.4" customHeight="1" x14ac:dyDescent="0.2">
      <c r="A26" s="20" t="str">
        <f>IF('1'!$A$1=1,B26,C26)</f>
        <v>trade credits (payable)</v>
      </c>
      <c r="B26" s="246" t="s">
        <v>3</v>
      </c>
      <c r="C26" s="246" t="s">
        <v>182</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245</v>
      </c>
      <c r="AW26" s="125">
        <v>139</v>
      </c>
      <c r="AX26" s="125">
        <v>46</v>
      </c>
      <c r="AY26" s="125">
        <v>-88</v>
      </c>
      <c r="AZ26" s="125">
        <v>256</v>
      </c>
      <c r="BA26" s="125">
        <v>52</v>
      </c>
      <c r="BB26" s="125">
        <v>374</v>
      </c>
      <c r="BC26" s="125">
        <v>56</v>
      </c>
      <c r="BD26" s="125">
        <v>128</v>
      </c>
      <c r="BE26" s="125">
        <v>18</v>
      </c>
      <c r="BF26" s="125">
        <v>20</v>
      </c>
      <c r="BG26" s="125">
        <v>49</v>
      </c>
      <c r="BH26" s="125">
        <v>227</v>
      </c>
      <c r="BI26" s="125">
        <v>39</v>
      </c>
      <c r="BJ26" s="125">
        <v>16</v>
      </c>
      <c r="BK26" s="125">
        <v>-219</v>
      </c>
      <c r="BL26" s="125">
        <v>-83</v>
      </c>
      <c r="BM26" s="125">
        <v>41</v>
      </c>
      <c r="BN26" s="125">
        <v>46</v>
      </c>
      <c r="BO26" s="125">
        <v>54</v>
      </c>
      <c r="BP26" s="125">
        <v>249</v>
      </c>
      <c r="BQ26" s="125">
        <v>171</v>
      </c>
      <c r="BR26" s="125">
        <v>84</v>
      </c>
      <c r="BS26" s="125">
        <v>185</v>
      </c>
      <c r="BT26" s="125">
        <v>-21</v>
      </c>
      <c r="BU26" s="125">
        <v>140</v>
      </c>
      <c r="BV26" s="125">
        <v>128</v>
      </c>
      <c r="BW26" s="125">
        <v>-96</v>
      </c>
      <c r="BX26" s="125">
        <v>-266</v>
      </c>
      <c r="BY26" s="125">
        <v>113</v>
      </c>
      <c r="BZ26" s="125">
        <v>107</v>
      </c>
      <c r="CA26" s="125">
        <v>-240</v>
      </c>
      <c r="CB26" s="125">
        <v>133</v>
      </c>
      <c r="CC26" s="125">
        <v>111</v>
      </c>
      <c r="CD26" s="125">
        <v>-17</v>
      </c>
      <c r="CE26" s="125">
        <v>-254</v>
      </c>
      <c r="CF26" s="125">
        <v>95</v>
      </c>
      <c r="CG26" s="125">
        <v>-163</v>
      </c>
      <c r="CH26" s="125">
        <v>-103</v>
      </c>
      <c r="CI26" s="125">
        <v>512</v>
      </c>
      <c r="CJ26" s="125">
        <v>-142</v>
      </c>
      <c r="CK26" s="125">
        <v>-4</v>
      </c>
      <c r="CL26" s="125">
        <v>164</v>
      </c>
      <c r="CM26" s="125">
        <v>31</v>
      </c>
      <c r="CN26" s="125">
        <v>-1</v>
      </c>
      <c r="CO26" s="125">
        <v>29</v>
      </c>
      <c r="CP26" s="125">
        <v>-5</v>
      </c>
      <c r="CQ26" s="125">
        <v>-88</v>
      </c>
      <c r="CR26" s="125">
        <v>442</v>
      </c>
      <c r="CS26" s="125">
        <v>20</v>
      </c>
      <c r="CT26" s="125">
        <v>51</v>
      </c>
      <c r="CU26" s="125">
        <v>-321</v>
      </c>
    </row>
    <row r="27" spans="1:99" s="2" customFormat="1" ht="25.95" customHeight="1" x14ac:dyDescent="0.2">
      <c r="A27" s="19" t="str">
        <f>IF('1'!$A$1=1,B27,C27)</f>
        <v>L2.3 Liabilities to fellow enterprises abroad (2)</v>
      </c>
      <c r="B27" s="241" t="s">
        <v>277</v>
      </c>
      <c r="C27" s="247" t="s">
        <v>271</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12</v>
      </c>
      <c r="BI27" s="125">
        <v>22</v>
      </c>
      <c r="BJ27" s="125">
        <v>89</v>
      </c>
      <c r="BK27" s="125">
        <v>27</v>
      </c>
      <c r="BL27" s="125">
        <v>-15</v>
      </c>
      <c r="BM27" s="125">
        <v>93</v>
      </c>
      <c r="BN27" s="125">
        <v>98</v>
      </c>
      <c r="BO27" s="125">
        <v>66</v>
      </c>
      <c r="BP27" s="125">
        <v>-39</v>
      </c>
      <c r="BQ27" s="125">
        <v>-26</v>
      </c>
      <c r="BR27" s="125">
        <v>69</v>
      </c>
      <c r="BS27" s="125">
        <v>57</v>
      </c>
      <c r="BT27" s="125">
        <v>123</v>
      </c>
      <c r="BU27" s="125">
        <v>-53</v>
      </c>
      <c r="BV27" s="125">
        <v>273</v>
      </c>
      <c r="BW27" s="125">
        <v>36</v>
      </c>
      <c r="BX27" s="125">
        <v>-8</v>
      </c>
      <c r="BY27" s="125">
        <v>56</v>
      </c>
      <c r="BZ27" s="125">
        <v>98</v>
      </c>
      <c r="CA27" s="125">
        <v>108</v>
      </c>
      <c r="CB27" s="125">
        <v>-32</v>
      </c>
      <c r="CC27" s="125">
        <v>-80</v>
      </c>
      <c r="CD27" s="125">
        <v>-4</v>
      </c>
      <c r="CE27" s="125">
        <v>109</v>
      </c>
      <c r="CF27" s="125">
        <v>-3</v>
      </c>
      <c r="CG27" s="125">
        <v>-149</v>
      </c>
      <c r="CH27" s="125">
        <v>407</v>
      </c>
      <c r="CI27" s="125">
        <v>-200</v>
      </c>
      <c r="CJ27" s="125">
        <v>39</v>
      </c>
      <c r="CK27" s="125">
        <v>-28</v>
      </c>
      <c r="CL27" s="125">
        <v>90</v>
      </c>
      <c r="CM27" s="125">
        <v>55</v>
      </c>
      <c r="CN27" s="125">
        <v>31</v>
      </c>
      <c r="CO27" s="125">
        <v>59</v>
      </c>
      <c r="CP27" s="125">
        <v>38</v>
      </c>
      <c r="CQ27" s="125">
        <v>47</v>
      </c>
      <c r="CR27" s="125">
        <v>34</v>
      </c>
      <c r="CS27" s="125">
        <v>17</v>
      </c>
      <c r="CT27" s="125">
        <v>35</v>
      </c>
      <c r="CU27" s="125">
        <v>220</v>
      </c>
    </row>
    <row r="28" spans="1:99" s="2" customFormat="1" ht="25.95" customHeight="1" x14ac:dyDescent="0.2">
      <c r="A28" s="20" t="str">
        <f>IF('1'!$A$1=1,B28,C28)</f>
        <v>if ultimate controlling parent is nonresident</v>
      </c>
      <c r="B28" s="246" t="s">
        <v>120</v>
      </c>
      <c r="C28" s="246" t="s">
        <v>184</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0</v>
      </c>
      <c r="AW28" s="125">
        <v>0</v>
      </c>
      <c r="AX28" s="125">
        <v>0</v>
      </c>
      <c r="AY28" s="125">
        <v>0</v>
      </c>
      <c r="AZ28" s="125">
        <v>0</v>
      </c>
      <c r="BA28" s="125">
        <v>0</v>
      </c>
      <c r="BB28" s="125">
        <v>0</v>
      </c>
      <c r="BC28" s="125">
        <v>0</v>
      </c>
      <c r="BD28" s="125">
        <v>0</v>
      </c>
      <c r="BE28" s="125">
        <v>0</v>
      </c>
      <c r="BF28" s="125">
        <v>0</v>
      </c>
      <c r="BG28" s="125">
        <v>0</v>
      </c>
      <c r="BH28" s="125">
        <v>12</v>
      </c>
      <c r="BI28" s="125">
        <v>22</v>
      </c>
      <c r="BJ28" s="125">
        <v>89</v>
      </c>
      <c r="BK28" s="125">
        <v>27</v>
      </c>
      <c r="BL28" s="125">
        <v>-15</v>
      </c>
      <c r="BM28" s="125">
        <v>93</v>
      </c>
      <c r="BN28" s="125">
        <v>98</v>
      </c>
      <c r="BO28" s="125">
        <v>66</v>
      </c>
      <c r="BP28" s="125">
        <v>-39</v>
      </c>
      <c r="BQ28" s="125">
        <v>-26</v>
      </c>
      <c r="BR28" s="125">
        <v>69</v>
      </c>
      <c r="BS28" s="125">
        <v>43</v>
      </c>
      <c r="BT28" s="125">
        <v>104</v>
      </c>
      <c r="BU28" s="125">
        <v>-68</v>
      </c>
      <c r="BV28" s="125">
        <v>213</v>
      </c>
      <c r="BW28" s="125">
        <v>44</v>
      </c>
      <c r="BX28" s="125">
        <v>-9</v>
      </c>
      <c r="BY28" s="125">
        <v>68</v>
      </c>
      <c r="BZ28" s="125">
        <v>91</v>
      </c>
      <c r="CA28" s="125">
        <v>104</v>
      </c>
      <c r="CB28" s="125">
        <v>-86</v>
      </c>
      <c r="CC28" s="125">
        <v>-75</v>
      </c>
      <c r="CD28" s="125">
        <v>-15</v>
      </c>
      <c r="CE28" s="125">
        <v>111</v>
      </c>
      <c r="CF28" s="125">
        <v>18</v>
      </c>
      <c r="CG28" s="125">
        <v>-197</v>
      </c>
      <c r="CH28" s="125">
        <v>328</v>
      </c>
      <c r="CI28" s="125">
        <v>-206</v>
      </c>
      <c r="CJ28" s="125">
        <v>38</v>
      </c>
      <c r="CK28" s="125">
        <v>-32</v>
      </c>
      <c r="CL28" s="125">
        <v>87</v>
      </c>
      <c r="CM28" s="125">
        <v>44</v>
      </c>
      <c r="CN28" s="125">
        <v>26</v>
      </c>
      <c r="CO28" s="125">
        <v>49</v>
      </c>
      <c r="CP28" s="125">
        <v>32</v>
      </c>
      <c r="CQ28" s="125">
        <v>39</v>
      </c>
      <c r="CR28" s="125">
        <v>33</v>
      </c>
      <c r="CS28" s="125">
        <v>18</v>
      </c>
      <c r="CT28" s="125">
        <v>35</v>
      </c>
      <c r="CU28" s="125">
        <v>214</v>
      </c>
    </row>
    <row r="29" spans="1:99" s="2" customFormat="1" ht="25.95" customHeight="1" x14ac:dyDescent="0.2">
      <c r="A29" s="21" t="str">
        <f>IF('1'!$A$1=1,B29,C29)</f>
        <v>if ultimate controlling parent is unknown</v>
      </c>
      <c r="B29" s="248" t="s">
        <v>121</v>
      </c>
      <c r="C29" s="248" t="s">
        <v>185</v>
      </c>
      <c r="D29" s="126">
        <v>0</v>
      </c>
      <c r="E29" s="126">
        <v>0</v>
      </c>
      <c r="F29" s="126">
        <v>0</v>
      </c>
      <c r="G29" s="126">
        <v>0</v>
      </c>
      <c r="H29" s="126">
        <v>0</v>
      </c>
      <c r="I29" s="126">
        <v>0</v>
      </c>
      <c r="J29" s="126">
        <v>0</v>
      </c>
      <c r="K29" s="126">
        <v>0</v>
      </c>
      <c r="L29" s="126">
        <v>0</v>
      </c>
      <c r="M29" s="126">
        <v>0</v>
      </c>
      <c r="N29" s="126">
        <v>0</v>
      </c>
      <c r="O29" s="126">
        <v>0</v>
      </c>
      <c r="P29" s="126">
        <v>0</v>
      </c>
      <c r="Q29" s="126">
        <v>0</v>
      </c>
      <c r="R29" s="126">
        <v>0</v>
      </c>
      <c r="S29" s="126">
        <v>0</v>
      </c>
      <c r="T29" s="126">
        <v>0</v>
      </c>
      <c r="U29" s="126">
        <v>0</v>
      </c>
      <c r="V29" s="126">
        <v>0</v>
      </c>
      <c r="W29" s="126">
        <v>0</v>
      </c>
      <c r="X29" s="126">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0</v>
      </c>
      <c r="AQ29" s="126">
        <v>0</v>
      </c>
      <c r="AR29" s="126">
        <v>0</v>
      </c>
      <c r="AS29" s="126">
        <v>0</v>
      </c>
      <c r="AT29" s="126">
        <v>0</v>
      </c>
      <c r="AU29" s="126">
        <v>0</v>
      </c>
      <c r="AV29" s="126">
        <v>0</v>
      </c>
      <c r="AW29" s="126">
        <v>0</v>
      </c>
      <c r="AX29" s="126">
        <v>0</v>
      </c>
      <c r="AY29" s="126">
        <v>0</v>
      </c>
      <c r="AZ29" s="126">
        <v>0</v>
      </c>
      <c r="BA29" s="126">
        <v>0</v>
      </c>
      <c r="BB29" s="126">
        <v>0</v>
      </c>
      <c r="BC29" s="126">
        <v>0</v>
      </c>
      <c r="BD29" s="126">
        <v>0</v>
      </c>
      <c r="BE29" s="126">
        <v>0</v>
      </c>
      <c r="BF29" s="126">
        <v>0</v>
      </c>
      <c r="BG29" s="126">
        <v>0</v>
      </c>
      <c r="BH29" s="126">
        <v>0</v>
      </c>
      <c r="BI29" s="126">
        <v>0</v>
      </c>
      <c r="BJ29" s="126">
        <v>0</v>
      </c>
      <c r="BK29" s="126">
        <v>0</v>
      </c>
      <c r="BL29" s="126">
        <v>0</v>
      </c>
      <c r="BM29" s="126">
        <v>0</v>
      </c>
      <c r="BN29" s="126">
        <v>0</v>
      </c>
      <c r="BO29" s="126">
        <v>0</v>
      </c>
      <c r="BP29" s="126">
        <v>0</v>
      </c>
      <c r="BQ29" s="126">
        <v>0</v>
      </c>
      <c r="BR29" s="126">
        <v>0</v>
      </c>
      <c r="BS29" s="126">
        <v>14</v>
      </c>
      <c r="BT29" s="126">
        <v>19</v>
      </c>
      <c r="BU29" s="126">
        <v>15</v>
      </c>
      <c r="BV29" s="126">
        <v>60</v>
      </c>
      <c r="BW29" s="126">
        <v>-8</v>
      </c>
      <c r="BX29" s="126">
        <v>1</v>
      </c>
      <c r="BY29" s="126">
        <v>-12</v>
      </c>
      <c r="BZ29" s="126">
        <v>7</v>
      </c>
      <c r="CA29" s="126">
        <v>4</v>
      </c>
      <c r="CB29" s="126">
        <v>54</v>
      </c>
      <c r="CC29" s="126">
        <v>-5</v>
      </c>
      <c r="CD29" s="126">
        <v>11</v>
      </c>
      <c r="CE29" s="126">
        <v>-2</v>
      </c>
      <c r="CF29" s="126">
        <v>-21</v>
      </c>
      <c r="CG29" s="126">
        <v>48</v>
      </c>
      <c r="CH29" s="126">
        <v>79</v>
      </c>
      <c r="CI29" s="126">
        <v>6</v>
      </c>
      <c r="CJ29" s="126">
        <v>1</v>
      </c>
      <c r="CK29" s="126">
        <v>4</v>
      </c>
      <c r="CL29" s="126">
        <v>3</v>
      </c>
      <c r="CM29" s="126">
        <v>11</v>
      </c>
      <c r="CN29" s="126">
        <v>5</v>
      </c>
      <c r="CO29" s="126">
        <v>10</v>
      </c>
      <c r="CP29" s="126">
        <v>6</v>
      </c>
      <c r="CQ29" s="126">
        <v>8</v>
      </c>
      <c r="CR29" s="126">
        <v>1</v>
      </c>
      <c r="CS29" s="126">
        <v>-1</v>
      </c>
      <c r="CT29" s="126">
        <v>0</v>
      </c>
      <c r="CU29" s="126">
        <v>6</v>
      </c>
    </row>
    <row r="30" spans="1:99" s="18" customFormat="1" ht="15" customHeight="1" x14ac:dyDescent="0.25">
      <c r="A30" s="85" t="str">
        <f>IF('1'!$A$1=1,B30,C30)</f>
        <v>Notes:</v>
      </c>
      <c r="B30" s="249" t="s">
        <v>0</v>
      </c>
      <c r="C30" s="249" t="s">
        <v>186</v>
      </c>
      <c r="D30" s="85"/>
      <c r="E30" s="85"/>
      <c r="F30" s="85"/>
      <c r="G30" s="85"/>
      <c r="H30" s="85"/>
      <c r="I30" s="85"/>
      <c r="J30" s="85"/>
      <c r="K30" s="85"/>
      <c r="L30" s="85"/>
      <c r="M30" s="85"/>
      <c r="N30" s="85"/>
      <c r="O30" s="85"/>
      <c r="P30" s="85"/>
      <c r="Q30" s="85"/>
      <c r="R30" s="85"/>
      <c r="S30" s="85"/>
      <c r="T30" s="85"/>
      <c r="U30" s="85"/>
      <c r="V30" s="85"/>
      <c r="W30" s="85"/>
      <c r="X30" s="85"/>
      <c r="Y30" s="85"/>
      <c r="Z30" s="85"/>
      <c r="BX30" s="16"/>
      <c r="BY30" s="16"/>
      <c r="BZ30" s="16"/>
      <c r="CB30" s="16"/>
      <c r="CF30" s="16"/>
      <c r="CG30" s="16"/>
      <c r="CH30" s="16"/>
      <c r="CI30" s="16"/>
      <c r="CJ30" s="16"/>
      <c r="CK30" s="16"/>
      <c r="CL30" s="16"/>
      <c r="CM30" s="16"/>
      <c r="CN30" s="16"/>
      <c r="CO30" s="16"/>
      <c r="CP30" s="16"/>
      <c r="CQ30" s="16"/>
      <c r="CR30" s="16"/>
      <c r="CS30" s="16"/>
      <c r="CT30" s="16"/>
      <c r="CU30" s="16"/>
    </row>
    <row r="31" spans="1:99" s="18" customFormat="1" ht="32.25" customHeight="1" x14ac:dyDescent="0.25">
      <c r="A31" s="163" t="str">
        <f>IF('1'!$A$1=1,B31,C31)</f>
        <v>1. Since Y2014 data exclude the temporarily occupied territory of Ukraine by the Russian Federation.</v>
      </c>
      <c r="B31" s="250" t="s">
        <v>144</v>
      </c>
      <c r="C31" s="250" t="s">
        <v>187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row>
    <row r="32" spans="1:99" s="18" customFormat="1" ht="25.95" customHeight="1" x14ac:dyDescent="0.25">
      <c r="A32" s="163" t="str">
        <f>IF('1'!$A$1=1,B32,C32)</f>
        <v>2. Since QI`2015 data includes loans between fellow enterprises.</v>
      </c>
      <c r="B32" s="250" t="s">
        <v>131</v>
      </c>
      <c r="C32" s="250" t="s">
        <v>263</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row>
    <row r="33" spans="1:99" s="18" customFormat="1" ht="28.2" customHeight="1" x14ac:dyDescent="0.25">
      <c r="A33" s="163" t="str">
        <f>IF('1'!$A$1=1,B33,C33)</f>
        <v xml:space="preserve">3. Since QI`2015 financial and non-financial corporations' reinvested earnings are added to FDI flows. </v>
      </c>
      <c r="B33" s="250" t="s">
        <v>264</v>
      </c>
      <c r="C33" s="250" t="s">
        <v>265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row>
    <row r="34" spans="1:99" ht="46.2" customHeight="1" x14ac:dyDescent="0.2">
      <c r="A34" s="204" t="str">
        <f>IF('1'!$A$1=1,B34,C34)</f>
        <v>* Reinvestment of earnings data (L1.1.2) starting with data for QI` 2022 was calculated on the basis of financial statements of enterprises that provided reports, and may be updated after receiving full information.</v>
      </c>
      <c r="B34" s="250" t="s">
        <v>493</v>
      </c>
      <c r="C34" s="250" t="s">
        <v>494</v>
      </c>
    </row>
    <row r="35" spans="1:99" ht="30" customHeight="1" x14ac:dyDescent="0.2">
      <c r="A35" s="204" t="str">
        <f>IF('1'!$A$1=1,B35,C35)</f>
        <v>** Reinvestment of earnings data (L1.1.2) for Q IV`2024 will be adjusted after receiving of final data of the annual financial statements of enterprises.</v>
      </c>
      <c r="B35" s="250" t="s">
        <v>509</v>
      </c>
      <c r="C35" s="250" t="s">
        <v>510</v>
      </c>
    </row>
  </sheetData>
  <mergeCells count="24">
    <mergeCell ref="BP4:BS4"/>
    <mergeCell ref="BL4:BO4"/>
    <mergeCell ref="BD4:BG4"/>
    <mergeCell ref="CF4:CI4"/>
    <mergeCell ref="BX4:CA4"/>
    <mergeCell ref="BT4:BW4"/>
    <mergeCell ref="CB4:CE4"/>
    <mergeCell ref="BH4:BK4"/>
    <mergeCell ref="CR4:CU4"/>
    <mergeCell ref="D4:G4"/>
    <mergeCell ref="H4:K4"/>
    <mergeCell ref="AV4:AY4"/>
    <mergeCell ref="P4:S4"/>
    <mergeCell ref="AN4:AQ4"/>
    <mergeCell ref="X4:AA4"/>
    <mergeCell ref="AB4:AE4"/>
    <mergeCell ref="AR4:AU4"/>
    <mergeCell ref="AF4:AI4"/>
    <mergeCell ref="AJ4:AM4"/>
    <mergeCell ref="L4:O4"/>
    <mergeCell ref="T4:W4"/>
    <mergeCell ref="CN4:CQ4"/>
    <mergeCell ref="CJ4:CM4"/>
    <mergeCell ref="AZ4:BC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3"/>
  <sheetViews>
    <sheetView zoomScale="91" zoomScaleNormal="91" zoomScaleSheetLayoutView="70" zoomScalePageLayoutView="125" workbookViewId="0">
      <pane xSplit="2" ySplit="4" topLeftCell="CJ5"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8.77734375" style="7" customWidth="1"/>
    <col min="2" max="2" width="46.6640625" style="251" hidden="1" customWidth="1" outlineLevel="2"/>
    <col min="3" max="3" width="45.6640625" style="251" hidden="1" customWidth="1" outlineLevel="2"/>
    <col min="4" max="4" width="9.6640625" style="7" hidden="1" customWidth="1" outlineLevel="1" collapsed="1"/>
    <col min="5" max="60" width="9.6640625" style="7" hidden="1" customWidth="1" outlineLevel="1"/>
    <col min="61" max="61" width="10.88671875" style="7" hidden="1" customWidth="1" outlineLevel="1"/>
    <col min="62" max="63" width="10.6640625" style="27" hidden="1" customWidth="1" outlineLevel="1"/>
    <col min="64" max="64" width="9.6640625" style="7" hidden="1" customWidth="1" outlineLevel="1"/>
    <col min="65" max="67" width="10.6640625" style="27" hidden="1" customWidth="1" outlineLevel="1"/>
    <col min="68" max="68" width="9.6640625" style="7" hidden="1" customWidth="1" outlineLevel="1"/>
    <col min="69" max="71" width="10.6640625" style="27" hidden="1" customWidth="1" outlineLevel="1"/>
    <col min="72" max="72" width="9.6640625" style="7" hidden="1" customWidth="1" outlineLevel="1"/>
    <col min="73" max="75" width="10.6640625" style="27" hidden="1" customWidth="1" outlineLevel="1"/>
    <col min="76" max="76" width="9.6640625" style="7" hidden="1" customWidth="1" outlineLevel="1"/>
    <col min="77" max="79" width="10.33203125" style="7" hidden="1" customWidth="1" outlineLevel="1"/>
    <col min="80" max="80" width="9.6640625" style="7" hidden="1" customWidth="1" outlineLevel="1"/>
    <col min="81" max="81" width="10.33203125" style="7" hidden="1" customWidth="1" outlineLevel="1"/>
    <col min="82" max="83" width="9.88671875" style="7" hidden="1" customWidth="1" outlineLevel="1"/>
    <col min="84" max="84" width="9.6640625" style="7" customWidth="1" collapsed="1"/>
    <col min="85" max="87" width="9.88671875" style="7" bestFit="1" customWidth="1"/>
    <col min="88" max="99" width="9.6640625" style="7" customWidth="1"/>
    <col min="100" max="100" width="10.44140625" style="7" customWidth="1"/>
    <col min="101" max="16384" width="8.6640625" style="7"/>
  </cols>
  <sheetData>
    <row r="1" spans="1:100" ht="13.2" x14ac:dyDescent="0.25">
      <c r="A1" s="31" t="str">
        <f>IF('1'!A1=1,"до змісту","to title")</f>
        <v>to title</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1"/>
      <c r="BM1" s="32"/>
      <c r="BN1" s="32"/>
      <c r="BO1" s="32"/>
      <c r="BP1" s="31"/>
      <c r="BQ1" s="32"/>
      <c r="BR1" s="32"/>
      <c r="BS1" s="32"/>
      <c r="BT1" s="31"/>
      <c r="BU1" s="32"/>
      <c r="BV1" s="32"/>
      <c r="BW1" s="32"/>
      <c r="BX1" s="31"/>
      <c r="CB1" s="31"/>
      <c r="CF1" s="31"/>
      <c r="CJ1" s="31"/>
      <c r="CN1" s="31"/>
      <c r="CR1" s="31"/>
      <c r="CV1" s="31"/>
    </row>
    <row r="2" spans="1:100" s="2" customFormat="1" ht="26.4" x14ac:dyDescent="0.2">
      <c r="A2" s="263" t="str">
        <f>IF('1'!$A$1=1,B2,C2)</f>
        <v xml:space="preserve">1.2. Direct investment, Directional principle presentation, positions (1) </v>
      </c>
      <c r="B2" s="233" t="s">
        <v>287</v>
      </c>
      <c r="C2" s="233" t="s">
        <v>288</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2"/>
      <c r="CF2" s="84"/>
      <c r="CJ2" s="84"/>
      <c r="CN2" s="84"/>
      <c r="CR2" s="84"/>
      <c r="CV2" s="84"/>
    </row>
    <row r="3" spans="1:100" s="2" customFormat="1" ht="12.6" customHeight="1" x14ac:dyDescent="0.25">
      <c r="A3" s="116" t="str">
        <f>IF('1'!$A$1=1,B3,C3)</f>
        <v>million US dollars</v>
      </c>
      <c r="B3" s="253" t="s">
        <v>13</v>
      </c>
      <c r="C3" s="234" t="s">
        <v>166</v>
      </c>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F3" s="93"/>
      <c r="CJ3" s="93"/>
      <c r="CN3" s="93"/>
      <c r="CR3" s="93"/>
      <c r="CV3" s="93"/>
    </row>
    <row r="4" spans="1:100" s="4" customFormat="1" ht="20.100000000000001" customHeight="1" x14ac:dyDescent="0.25">
      <c r="A4" s="15"/>
      <c r="B4" s="254"/>
      <c r="C4" s="254"/>
      <c r="D4" s="170">
        <v>36891</v>
      </c>
      <c r="E4" s="26">
        <v>36981</v>
      </c>
      <c r="F4" s="26">
        <v>37072</v>
      </c>
      <c r="G4" s="26">
        <v>37164</v>
      </c>
      <c r="H4" s="170">
        <v>37256</v>
      </c>
      <c r="I4" s="26">
        <v>37346</v>
      </c>
      <c r="J4" s="26">
        <v>37437</v>
      </c>
      <c r="K4" s="26">
        <v>37529</v>
      </c>
      <c r="L4" s="170">
        <v>37621</v>
      </c>
      <c r="M4" s="26">
        <v>37711</v>
      </c>
      <c r="N4" s="26">
        <v>37802</v>
      </c>
      <c r="O4" s="26">
        <v>37894</v>
      </c>
      <c r="P4" s="170">
        <v>37986</v>
      </c>
      <c r="Q4" s="26">
        <v>38077</v>
      </c>
      <c r="R4" s="26">
        <v>38168</v>
      </c>
      <c r="S4" s="26">
        <v>38260</v>
      </c>
      <c r="T4" s="170">
        <v>38352</v>
      </c>
      <c r="U4" s="26">
        <v>38442</v>
      </c>
      <c r="V4" s="26">
        <v>38533</v>
      </c>
      <c r="W4" s="26">
        <v>38625</v>
      </c>
      <c r="X4" s="170">
        <v>38717</v>
      </c>
      <c r="Y4" s="26">
        <v>38807</v>
      </c>
      <c r="Z4" s="26">
        <v>38898</v>
      </c>
      <c r="AA4" s="26">
        <v>38990</v>
      </c>
      <c r="AB4" s="170">
        <v>39082</v>
      </c>
      <c r="AC4" s="26">
        <v>39172</v>
      </c>
      <c r="AD4" s="26">
        <v>39263</v>
      </c>
      <c r="AE4" s="26">
        <v>39355</v>
      </c>
      <c r="AF4" s="170">
        <v>39447</v>
      </c>
      <c r="AG4" s="26">
        <v>39538</v>
      </c>
      <c r="AH4" s="26">
        <v>39629</v>
      </c>
      <c r="AI4" s="26">
        <v>39721</v>
      </c>
      <c r="AJ4" s="170">
        <v>39813</v>
      </c>
      <c r="AK4" s="26">
        <v>39903</v>
      </c>
      <c r="AL4" s="26">
        <v>39994</v>
      </c>
      <c r="AM4" s="26">
        <v>40086</v>
      </c>
      <c r="AN4" s="170">
        <v>40178</v>
      </c>
      <c r="AO4" s="26">
        <v>40268</v>
      </c>
      <c r="AP4" s="26">
        <v>40359</v>
      </c>
      <c r="AQ4" s="26">
        <v>40451</v>
      </c>
      <c r="AR4" s="170">
        <v>40543</v>
      </c>
      <c r="AS4" s="26">
        <v>40633</v>
      </c>
      <c r="AT4" s="26">
        <v>40724</v>
      </c>
      <c r="AU4" s="26">
        <v>40816</v>
      </c>
      <c r="AV4" s="170">
        <v>40908</v>
      </c>
      <c r="AW4" s="26">
        <v>40999</v>
      </c>
      <c r="AX4" s="26">
        <v>41090</v>
      </c>
      <c r="AY4" s="26">
        <v>41182</v>
      </c>
      <c r="AZ4" s="170">
        <v>41274</v>
      </c>
      <c r="BA4" s="26">
        <v>41364</v>
      </c>
      <c r="BB4" s="26">
        <v>41455</v>
      </c>
      <c r="BC4" s="26">
        <v>41547</v>
      </c>
      <c r="BD4" s="170">
        <v>41639</v>
      </c>
      <c r="BE4" s="26">
        <v>41729</v>
      </c>
      <c r="BF4" s="26">
        <v>41820</v>
      </c>
      <c r="BG4" s="26">
        <v>41912</v>
      </c>
      <c r="BH4" s="170">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5" customFormat="1" ht="20.100000000000001" customHeight="1" x14ac:dyDescent="0.25">
      <c r="A5" s="53" t="str">
        <f>IF('1'!$A$1=1,B5,C5)</f>
        <v>DIRECT INVESTMENT (A - L)</v>
      </c>
      <c r="B5" s="238" t="s">
        <v>27</v>
      </c>
      <c r="C5" s="238" t="s">
        <v>167</v>
      </c>
      <c r="D5" s="164">
        <v>-3705</v>
      </c>
      <c r="E5" s="65">
        <v>-3917</v>
      </c>
      <c r="F5" s="65">
        <v>-4231</v>
      </c>
      <c r="G5" s="65">
        <v>-4354</v>
      </c>
      <c r="H5" s="164">
        <v>-4645</v>
      </c>
      <c r="I5" s="65">
        <v>-4766</v>
      </c>
      <c r="J5" s="65">
        <v>-4937</v>
      </c>
      <c r="K5" s="65">
        <v>-5111</v>
      </c>
      <c r="L5" s="164">
        <v>-5780</v>
      </c>
      <c r="M5" s="65">
        <v>-6047</v>
      </c>
      <c r="N5" s="65">
        <v>-6584</v>
      </c>
      <c r="O5" s="65">
        <v>-6993</v>
      </c>
      <c r="P5" s="164">
        <v>-7400</v>
      </c>
      <c r="Q5" s="65">
        <v>-7713</v>
      </c>
      <c r="R5" s="65">
        <v>-8282</v>
      </c>
      <c r="S5" s="65">
        <v>-8677</v>
      </c>
      <c r="T5" s="164">
        <v>-9408</v>
      </c>
      <c r="U5" s="65">
        <v>-9592</v>
      </c>
      <c r="V5" s="65">
        <v>-9858</v>
      </c>
      <c r="W5" s="65">
        <v>-10302</v>
      </c>
      <c r="X5" s="164">
        <v>-16741</v>
      </c>
      <c r="Y5" s="65">
        <v>-17812</v>
      </c>
      <c r="Z5" s="65">
        <v>-19506</v>
      </c>
      <c r="AA5" s="65">
        <v>-21335</v>
      </c>
      <c r="AB5" s="164">
        <v>-22781</v>
      </c>
      <c r="AC5" s="65">
        <v>-24560</v>
      </c>
      <c r="AD5" s="65">
        <v>-26521</v>
      </c>
      <c r="AE5" s="65">
        <v>-30626</v>
      </c>
      <c r="AF5" s="164">
        <v>-31982</v>
      </c>
      <c r="AG5" s="65">
        <v>-36882</v>
      </c>
      <c r="AH5" s="65">
        <v>-40261</v>
      </c>
      <c r="AI5" s="65">
        <v>-42984</v>
      </c>
      <c r="AJ5" s="164">
        <v>-39992</v>
      </c>
      <c r="AK5" s="65">
        <v>-40539</v>
      </c>
      <c r="AL5" s="65">
        <v>-42803</v>
      </c>
      <c r="AM5" s="65">
        <v>-43842</v>
      </c>
      <c r="AN5" s="164">
        <v>-39484</v>
      </c>
      <c r="AO5" s="65">
        <v>-45045</v>
      </c>
      <c r="AP5" s="65">
        <v>-41384</v>
      </c>
      <c r="AQ5" s="65">
        <v>-43319</v>
      </c>
      <c r="AR5" s="164">
        <v>-46324</v>
      </c>
      <c r="AS5" s="65">
        <v>-47944</v>
      </c>
      <c r="AT5" s="65">
        <v>-47872</v>
      </c>
      <c r="AU5" s="65">
        <v>-48580</v>
      </c>
      <c r="AV5" s="164">
        <v>-52075</v>
      </c>
      <c r="AW5" s="65">
        <v>-54887</v>
      </c>
      <c r="AX5" s="65">
        <v>-54387</v>
      </c>
      <c r="AY5" s="65">
        <v>-53540</v>
      </c>
      <c r="AZ5" s="164">
        <v>-57409</v>
      </c>
      <c r="BA5" s="65">
        <v>-56755</v>
      </c>
      <c r="BB5" s="65">
        <v>-56573</v>
      </c>
      <c r="BC5" s="65">
        <v>-58267</v>
      </c>
      <c r="BD5" s="164">
        <v>-59206</v>
      </c>
      <c r="BE5" s="65">
        <v>-51569</v>
      </c>
      <c r="BF5" s="65">
        <v>-49683</v>
      </c>
      <c r="BG5" s="65">
        <v>-46435</v>
      </c>
      <c r="BH5" s="164">
        <v>-42251</v>
      </c>
      <c r="BI5" s="65">
        <v>-41768</v>
      </c>
      <c r="BJ5" s="65">
        <v>-47566</v>
      </c>
      <c r="BK5" s="65">
        <v>-48549</v>
      </c>
      <c r="BL5" s="164">
        <v>-45429</v>
      </c>
      <c r="BM5" s="65">
        <v>-45049</v>
      </c>
      <c r="BN5" s="65">
        <v>-47835</v>
      </c>
      <c r="BO5" s="65">
        <v>-48679</v>
      </c>
      <c r="BP5" s="164">
        <v>-47165</v>
      </c>
      <c r="BQ5" s="65">
        <v>-47472</v>
      </c>
      <c r="BR5" s="65">
        <v>-48988</v>
      </c>
      <c r="BS5" s="65">
        <v>-48979</v>
      </c>
      <c r="BT5" s="164">
        <v>-47021</v>
      </c>
      <c r="BU5" s="65">
        <v>-48535</v>
      </c>
      <c r="BV5" s="65">
        <v>-48043</v>
      </c>
      <c r="BW5" s="65">
        <v>-46025</v>
      </c>
      <c r="BX5" s="164">
        <v>-46305</v>
      </c>
      <c r="BY5" s="65">
        <v>-46561</v>
      </c>
      <c r="BZ5" s="65">
        <v>-48486</v>
      </c>
      <c r="CA5" s="65">
        <v>-51179</v>
      </c>
      <c r="CB5" s="164">
        <v>-52467</v>
      </c>
      <c r="CC5" s="65">
        <v>-47666</v>
      </c>
      <c r="CD5" s="65">
        <v>-51059</v>
      </c>
      <c r="CE5" s="65">
        <v>-50107</v>
      </c>
      <c r="CF5" s="164">
        <v>-51184</v>
      </c>
      <c r="CG5" s="65">
        <v>-55763</v>
      </c>
      <c r="CH5" s="65">
        <v>-58045</v>
      </c>
      <c r="CI5" s="65">
        <v>-61145</v>
      </c>
      <c r="CJ5" s="164">
        <v>-66041</v>
      </c>
      <c r="CK5" s="65">
        <v>-57266</v>
      </c>
      <c r="CL5" s="65">
        <v>-57295</v>
      </c>
      <c r="CM5" s="65">
        <v>-50824</v>
      </c>
      <c r="CN5" s="164">
        <v>-51854</v>
      </c>
      <c r="CO5" s="65">
        <v>-53242</v>
      </c>
      <c r="CP5" s="65">
        <v>-54448</v>
      </c>
      <c r="CQ5" s="65">
        <v>-55724</v>
      </c>
      <c r="CR5" s="164">
        <v>-55836</v>
      </c>
      <c r="CS5" s="65">
        <v>-56673</v>
      </c>
      <c r="CT5" s="65">
        <v>-56618</v>
      </c>
      <c r="CU5" s="65">
        <v>-56574</v>
      </c>
      <c r="CV5" s="164">
        <v>-55789</v>
      </c>
    </row>
    <row r="6" spans="1:100" s="2" customFormat="1" ht="20.100000000000001" customHeight="1" x14ac:dyDescent="0.2">
      <c r="A6" s="58" t="str">
        <f>IF('1'!$A$1=1,B6,C6)</f>
        <v>A Abroad (outward direct investment) (A1 + A2)</v>
      </c>
      <c r="B6" s="239" t="s">
        <v>38</v>
      </c>
      <c r="C6" s="239" t="s">
        <v>189</v>
      </c>
      <c r="D6" s="60">
        <v>170</v>
      </c>
      <c r="E6" s="60">
        <v>138</v>
      </c>
      <c r="F6" s="60">
        <v>154</v>
      </c>
      <c r="G6" s="60">
        <v>157</v>
      </c>
      <c r="H6" s="60">
        <v>156</v>
      </c>
      <c r="I6" s="60">
        <v>152</v>
      </c>
      <c r="J6" s="60">
        <v>149</v>
      </c>
      <c r="K6" s="60">
        <v>146</v>
      </c>
      <c r="L6" s="60">
        <v>144</v>
      </c>
      <c r="M6" s="60">
        <v>144</v>
      </c>
      <c r="N6" s="60">
        <v>160</v>
      </c>
      <c r="O6" s="60">
        <v>159</v>
      </c>
      <c r="P6" s="60">
        <v>166</v>
      </c>
      <c r="Q6" s="60">
        <v>169</v>
      </c>
      <c r="R6" s="60">
        <v>168</v>
      </c>
      <c r="S6" s="60">
        <v>170</v>
      </c>
      <c r="T6" s="60">
        <v>198</v>
      </c>
      <c r="U6" s="60">
        <v>215</v>
      </c>
      <c r="V6" s="60">
        <v>212</v>
      </c>
      <c r="W6" s="60">
        <v>440</v>
      </c>
      <c r="X6" s="60">
        <v>468</v>
      </c>
      <c r="Y6" s="60">
        <v>473</v>
      </c>
      <c r="Z6" s="60">
        <v>352</v>
      </c>
      <c r="AA6" s="60">
        <v>355</v>
      </c>
      <c r="AB6" s="60">
        <v>344</v>
      </c>
      <c r="AC6" s="60">
        <v>334</v>
      </c>
      <c r="AD6" s="60">
        <v>357</v>
      </c>
      <c r="AE6" s="60">
        <v>830</v>
      </c>
      <c r="AF6" s="60">
        <v>6077</v>
      </c>
      <c r="AG6" s="60">
        <v>6205</v>
      </c>
      <c r="AH6" s="60">
        <v>6875</v>
      </c>
      <c r="AI6" s="60">
        <v>6938</v>
      </c>
      <c r="AJ6" s="60">
        <v>7005</v>
      </c>
      <c r="AK6" s="60">
        <v>7057</v>
      </c>
      <c r="AL6" s="60">
        <v>7096</v>
      </c>
      <c r="AM6" s="60">
        <v>7205</v>
      </c>
      <c r="AN6" s="60">
        <v>5870</v>
      </c>
      <c r="AO6" s="60">
        <v>6458</v>
      </c>
      <c r="AP6" s="60">
        <v>6431</v>
      </c>
      <c r="AQ6" s="60">
        <v>6537</v>
      </c>
      <c r="AR6" s="60">
        <v>6548</v>
      </c>
      <c r="AS6" s="60">
        <v>6600</v>
      </c>
      <c r="AT6" s="60">
        <v>6614</v>
      </c>
      <c r="AU6" s="60">
        <v>6540</v>
      </c>
      <c r="AV6" s="60">
        <v>6579</v>
      </c>
      <c r="AW6" s="60">
        <v>7008</v>
      </c>
      <c r="AX6" s="60">
        <v>7628</v>
      </c>
      <c r="AY6" s="60">
        <v>7656</v>
      </c>
      <c r="AZ6" s="60">
        <v>7712</v>
      </c>
      <c r="BA6" s="60">
        <v>7746</v>
      </c>
      <c r="BB6" s="60">
        <v>7768</v>
      </c>
      <c r="BC6" s="60">
        <v>7797</v>
      </c>
      <c r="BD6" s="60">
        <v>7825</v>
      </c>
      <c r="BE6" s="60">
        <v>7839</v>
      </c>
      <c r="BF6" s="60">
        <v>7725</v>
      </c>
      <c r="BG6" s="60">
        <v>7660</v>
      </c>
      <c r="BH6" s="60">
        <v>7584</v>
      </c>
      <c r="BI6" s="60">
        <v>794</v>
      </c>
      <c r="BJ6" s="60">
        <v>881</v>
      </c>
      <c r="BK6" s="60">
        <v>757</v>
      </c>
      <c r="BL6" s="60">
        <v>580</v>
      </c>
      <c r="BM6" s="60">
        <v>473</v>
      </c>
      <c r="BN6" s="60">
        <v>544</v>
      </c>
      <c r="BO6" s="60">
        <v>500</v>
      </c>
      <c r="BP6" s="60">
        <v>541</v>
      </c>
      <c r="BQ6" s="60">
        <v>650</v>
      </c>
      <c r="BR6" s="60">
        <v>799</v>
      </c>
      <c r="BS6" s="60">
        <v>848</v>
      </c>
      <c r="BT6" s="60">
        <v>744</v>
      </c>
      <c r="BU6" s="60">
        <v>830</v>
      </c>
      <c r="BV6" s="60">
        <v>764</v>
      </c>
      <c r="BW6" s="60">
        <v>599</v>
      </c>
      <c r="BX6" s="60">
        <v>589</v>
      </c>
      <c r="BY6" s="60">
        <v>865</v>
      </c>
      <c r="BZ6" s="60">
        <v>835</v>
      </c>
      <c r="CA6" s="60">
        <v>884</v>
      </c>
      <c r="CB6" s="60">
        <v>1743</v>
      </c>
      <c r="CC6" s="60">
        <v>1082</v>
      </c>
      <c r="CD6" s="60">
        <v>1151</v>
      </c>
      <c r="CE6" s="60">
        <v>902</v>
      </c>
      <c r="CF6" s="60">
        <v>907</v>
      </c>
      <c r="CG6" s="60">
        <v>192</v>
      </c>
      <c r="CH6" s="60">
        <v>184</v>
      </c>
      <c r="CI6" s="60">
        <v>14</v>
      </c>
      <c r="CJ6" s="60">
        <v>-295</v>
      </c>
      <c r="CK6" s="60">
        <v>-411</v>
      </c>
      <c r="CL6" s="60">
        <v>-408</v>
      </c>
      <c r="CM6" s="60">
        <v>-923</v>
      </c>
      <c r="CN6" s="60">
        <v>-867</v>
      </c>
      <c r="CO6" s="60">
        <v>-846</v>
      </c>
      <c r="CP6" s="60">
        <v>-789</v>
      </c>
      <c r="CQ6" s="60">
        <v>-782</v>
      </c>
      <c r="CR6" s="60">
        <v>-885</v>
      </c>
      <c r="CS6" s="60">
        <v>-1031</v>
      </c>
      <c r="CT6" s="60">
        <v>-1083</v>
      </c>
      <c r="CU6" s="60">
        <v>-1134</v>
      </c>
      <c r="CV6" s="60">
        <v>-1216</v>
      </c>
    </row>
    <row r="7" spans="1:100" s="45" customFormat="1" ht="16.2" customHeight="1" x14ac:dyDescent="0.2">
      <c r="A7" s="128" t="str">
        <f>IF('1'!$A$1=1,B7,C7)</f>
        <v xml:space="preserve">A1 Equity and investment fund shares </v>
      </c>
      <c r="B7" s="255" t="s">
        <v>125</v>
      </c>
      <c r="C7" s="256" t="s">
        <v>289</v>
      </c>
      <c r="D7" s="139">
        <v>165</v>
      </c>
      <c r="E7" s="61">
        <v>133</v>
      </c>
      <c r="F7" s="61">
        <v>149</v>
      </c>
      <c r="G7" s="61">
        <v>152</v>
      </c>
      <c r="H7" s="139">
        <v>151</v>
      </c>
      <c r="I7" s="61">
        <v>147</v>
      </c>
      <c r="J7" s="61">
        <v>144</v>
      </c>
      <c r="K7" s="61">
        <v>141</v>
      </c>
      <c r="L7" s="139">
        <v>139</v>
      </c>
      <c r="M7" s="61">
        <v>140</v>
      </c>
      <c r="N7" s="61">
        <v>156</v>
      </c>
      <c r="O7" s="61">
        <v>155</v>
      </c>
      <c r="P7" s="139">
        <v>161</v>
      </c>
      <c r="Q7" s="61">
        <v>164</v>
      </c>
      <c r="R7" s="61">
        <v>163</v>
      </c>
      <c r="S7" s="61">
        <v>164</v>
      </c>
      <c r="T7" s="139">
        <v>198</v>
      </c>
      <c r="U7" s="61">
        <v>215</v>
      </c>
      <c r="V7" s="61">
        <v>212</v>
      </c>
      <c r="W7" s="61">
        <v>216</v>
      </c>
      <c r="X7" s="139">
        <v>219</v>
      </c>
      <c r="Y7" s="61">
        <v>224</v>
      </c>
      <c r="Z7" s="61">
        <v>229</v>
      </c>
      <c r="AA7" s="61">
        <v>232</v>
      </c>
      <c r="AB7" s="139">
        <v>221</v>
      </c>
      <c r="AC7" s="61">
        <v>251</v>
      </c>
      <c r="AD7" s="61">
        <v>298</v>
      </c>
      <c r="AE7" s="61">
        <v>921</v>
      </c>
      <c r="AF7" s="139">
        <v>6256</v>
      </c>
      <c r="AG7" s="61">
        <v>6376</v>
      </c>
      <c r="AH7" s="61">
        <v>6951</v>
      </c>
      <c r="AI7" s="61">
        <v>6980</v>
      </c>
      <c r="AJ7" s="139">
        <v>6971</v>
      </c>
      <c r="AK7" s="61">
        <v>7012</v>
      </c>
      <c r="AL7" s="61">
        <v>7040</v>
      </c>
      <c r="AM7" s="61">
        <v>7118</v>
      </c>
      <c r="AN7" s="139">
        <v>5783</v>
      </c>
      <c r="AO7" s="61">
        <v>6350</v>
      </c>
      <c r="AP7" s="61">
        <v>6321</v>
      </c>
      <c r="AQ7" s="61">
        <v>6408</v>
      </c>
      <c r="AR7" s="139">
        <v>6425</v>
      </c>
      <c r="AS7" s="61">
        <v>6477</v>
      </c>
      <c r="AT7" s="61">
        <v>6491</v>
      </c>
      <c r="AU7" s="61">
        <v>6417</v>
      </c>
      <c r="AV7" s="139">
        <v>6456</v>
      </c>
      <c r="AW7" s="61">
        <v>6885</v>
      </c>
      <c r="AX7" s="61">
        <v>7505</v>
      </c>
      <c r="AY7" s="61">
        <v>7533</v>
      </c>
      <c r="AZ7" s="139">
        <v>7589</v>
      </c>
      <c r="BA7" s="61">
        <v>7624</v>
      </c>
      <c r="BB7" s="61">
        <v>7646</v>
      </c>
      <c r="BC7" s="61">
        <v>7675</v>
      </c>
      <c r="BD7" s="139">
        <v>7703</v>
      </c>
      <c r="BE7" s="61">
        <v>7716</v>
      </c>
      <c r="BF7" s="61">
        <v>7602</v>
      </c>
      <c r="BG7" s="61">
        <v>7532</v>
      </c>
      <c r="BH7" s="139">
        <v>7456</v>
      </c>
      <c r="BI7" s="61">
        <v>2880</v>
      </c>
      <c r="BJ7" s="61">
        <v>3030</v>
      </c>
      <c r="BK7" s="61">
        <v>2971</v>
      </c>
      <c r="BL7" s="139">
        <v>2793</v>
      </c>
      <c r="BM7" s="61">
        <v>2702</v>
      </c>
      <c r="BN7" s="61">
        <v>2770</v>
      </c>
      <c r="BO7" s="61">
        <v>2722</v>
      </c>
      <c r="BP7" s="139">
        <v>2660</v>
      </c>
      <c r="BQ7" s="61">
        <v>2687</v>
      </c>
      <c r="BR7" s="61">
        <v>2741</v>
      </c>
      <c r="BS7" s="61">
        <v>2697</v>
      </c>
      <c r="BT7" s="139">
        <v>2627</v>
      </c>
      <c r="BU7" s="61">
        <v>2698</v>
      </c>
      <c r="BV7" s="61">
        <v>2692</v>
      </c>
      <c r="BW7" s="61">
        <v>2586</v>
      </c>
      <c r="BX7" s="139">
        <v>2600</v>
      </c>
      <c r="BY7" s="61">
        <v>2598</v>
      </c>
      <c r="BZ7" s="61">
        <v>2646</v>
      </c>
      <c r="CA7" s="61">
        <v>2744</v>
      </c>
      <c r="CB7" s="139">
        <v>3417</v>
      </c>
      <c r="CC7" s="61">
        <v>2736</v>
      </c>
      <c r="CD7" s="61">
        <v>2858</v>
      </c>
      <c r="CE7" s="61">
        <v>2735</v>
      </c>
      <c r="CF7" s="139">
        <v>2755</v>
      </c>
      <c r="CG7" s="61">
        <v>2185</v>
      </c>
      <c r="CH7" s="61">
        <v>2252</v>
      </c>
      <c r="CI7" s="61">
        <v>2299</v>
      </c>
      <c r="CJ7" s="139">
        <v>2260</v>
      </c>
      <c r="CK7" s="61">
        <v>2082</v>
      </c>
      <c r="CL7" s="61">
        <v>2083</v>
      </c>
      <c r="CM7" s="61">
        <v>1676</v>
      </c>
      <c r="CN7" s="139">
        <v>1680</v>
      </c>
      <c r="CO7" s="61">
        <v>1737</v>
      </c>
      <c r="CP7" s="61">
        <v>1748</v>
      </c>
      <c r="CQ7" s="61">
        <v>1760</v>
      </c>
      <c r="CR7" s="139">
        <v>1688</v>
      </c>
      <c r="CS7" s="61">
        <v>1623</v>
      </c>
      <c r="CT7" s="61">
        <v>1589</v>
      </c>
      <c r="CU7" s="61">
        <v>1571</v>
      </c>
      <c r="CV7" s="139">
        <v>1533</v>
      </c>
    </row>
    <row r="8" spans="1:100" s="45" customFormat="1" ht="16.2" customHeight="1" x14ac:dyDescent="0.2">
      <c r="A8" s="128" t="str">
        <f>IF('1'!$A$1=1,B8,C8)</f>
        <v>A2 Debt instruments (A2.1 - A2.2 - A2.3) (2)</v>
      </c>
      <c r="B8" s="255" t="s">
        <v>282</v>
      </c>
      <c r="C8" s="256" t="s">
        <v>266</v>
      </c>
      <c r="D8" s="139">
        <v>5</v>
      </c>
      <c r="E8" s="61">
        <v>5</v>
      </c>
      <c r="F8" s="61">
        <v>5</v>
      </c>
      <c r="G8" s="61">
        <v>5</v>
      </c>
      <c r="H8" s="139">
        <v>5</v>
      </c>
      <c r="I8" s="61">
        <v>5</v>
      </c>
      <c r="J8" s="61">
        <v>5</v>
      </c>
      <c r="K8" s="61">
        <v>5</v>
      </c>
      <c r="L8" s="139">
        <v>5</v>
      </c>
      <c r="M8" s="61">
        <v>4</v>
      </c>
      <c r="N8" s="61">
        <v>4</v>
      </c>
      <c r="O8" s="61">
        <v>4</v>
      </c>
      <c r="P8" s="139">
        <v>5</v>
      </c>
      <c r="Q8" s="61">
        <v>5</v>
      </c>
      <c r="R8" s="61">
        <v>5</v>
      </c>
      <c r="S8" s="61">
        <v>6</v>
      </c>
      <c r="T8" s="139">
        <v>0</v>
      </c>
      <c r="U8" s="61">
        <v>0</v>
      </c>
      <c r="V8" s="61">
        <v>0</v>
      </c>
      <c r="W8" s="61">
        <v>224</v>
      </c>
      <c r="X8" s="139">
        <v>249</v>
      </c>
      <c r="Y8" s="61">
        <v>249</v>
      </c>
      <c r="Z8" s="61">
        <v>123</v>
      </c>
      <c r="AA8" s="61">
        <v>123</v>
      </c>
      <c r="AB8" s="139">
        <v>123</v>
      </c>
      <c r="AC8" s="61">
        <v>83</v>
      </c>
      <c r="AD8" s="61">
        <v>59</v>
      </c>
      <c r="AE8" s="61">
        <v>-91</v>
      </c>
      <c r="AF8" s="139">
        <v>-179</v>
      </c>
      <c r="AG8" s="61">
        <v>-171</v>
      </c>
      <c r="AH8" s="61">
        <v>-76</v>
      </c>
      <c r="AI8" s="61">
        <v>-42</v>
      </c>
      <c r="AJ8" s="139">
        <v>34</v>
      </c>
      <c r="AK8" s="61">
        <v>45</v>
      </c>
      <c r="AL8" s="61">
        <v>56</v>
      </c>
      <c r="AM8" s="61">
        <v>87</v>
      </c>
      <c r="AN8" s="139">
        <v>87</v>
      </c>
      <c r="AO8" s="61">
        <v>108</v>
      </c>
      <c r="AP8" s="61">
        <v>110</v>
      </c>
      <c r="AQ8" s="61">
        <v>129</v>
      </c>
      <c r="AR8" s="139">
        <v>123</v>
      </c>
      <c r="AS8" s="61">
        <v>123</v>
      </c>
      <c r="AT8" s="61">
        <v>123</v>
      </c>
      <c r="AU8" s="61">
        <v>123</v>
      </c>
      <c r="AV8" s="139">
        <v>123</v>
      </c>
      <c r="AW8" s="61">
        <v>123</v>
      </c>
      <c r="AX8" s="61">
        <v>123</v>
      </c>
      <c r="AY8" s="61">
        <v>123</v>
      </c>
      <c r="AZ8" s="139">
        <v>123</v>
      </c>
      <c r="BA8" s="61">
        <v>122</v>
      </c>
      <c r="BB8" s="61">
        <v>122</v>
      </c>
      <c r="BC8" s="61">
        <v>122</v>
      </c>
      <c r="BD8" s="139">
        <v>122</v>
      </c>
      <c r="BE8" s="61">
        <v>123</v>
      </c>
      <c r="BF8" s="61">
        <v>123</v>
      </c>
      <c r="BG8" s="61">
        <v>128</v>
      </c>
      <c r="BH8" s="139">
        <v>128</v>
      </c>
      <c r="BI8" s="61">
        <v>-2086</v>
      </c>
      <c r="BJ8" s="61">
        <v>-2149</v>
      </c>
      <c r="BK8" s="61">
        <v>-2214</v>
      </c>
      <c r="BL8" s="139">
        <v>-2213</v>
      </c>
      <c r="BM8" s="61">
        <v>-2229</v>
      </c>
      <c r="BN8" s="61">
        <v>-2226</v>
      </c>
      <c r="BO8" s="61">
        <v>-2222</v>
      </c>
      <c r="BP8" s="139">
        <v>-2119</v>
      </c>
      <c r="BQ8" s="61">
        <v>-2037</v>
      </c>
      <c r="BR8" s="61">
        <v>-1942</v>
      </c>
      <c r="BS8" s="61">
        <v>-1849</v>
      </c>
      <c r="BT8" s="139">
        <v>-1883</v>
      </c>
      <c r="BU8" s="61">
        <v>-1868</v>
      </c>
      <c r="BV8" s="61">
        <v>-1928</v>
      </c>
      <c r="BW8" s="61">
        <v>-1987</v>
      </c>
      <c r="BX8" s="139">
        <v>-2011</v>
      </c>
      <c r="BY8" s="61">
        <v>-1733</v>
      </c>
      <c r="BZ8" s="61">
        <v>-1811</v>
      </c>
      <c r="CA8" s="61">
        <v>-1860</v>
      </c>
      <c r="CB8" s="139">
        <v>-1674</v>
      </c>
      <c r="CC8" s="61">
        <v>-1654</v>
      </c>
      <c r="CD8" s="61">
        <v>-1707</v>
      </c>
      <c r="CE8" s="61">
        <v>-1833</v>
      </c>
      <c r="CF8" s="139">
        <v>-1848</v>
      </c>
      <c r="CG8" s="61">
        <v>-1993</v>
      </c>
      <c r="CH8" s="61">
        <v>-2068</v>
      </c>
      <c r="CI8" s="61">
        <v>-2285</v>
      </c>
      <c r="CJ8" s="139">
        <v>-2555</v>
      </c>
      <c r="CK8" s="61">
        <v>-2493</v>
      </c>
      <c r="CL8" s="61">
        <v>-2491</v>
      </c>
      <c r="CM8" s="61">
        <v>-2599</v>
      </c>
      <c r="CN8" s="139">
        <v>-2547</v>
      </c>
      <c r="CO8" s="61">
        <v>-2583</v>
      </c>
      <c r="CP8" s="61">
        <v>-2537</v>
      </c>
      <c r="CQ8" s="61">
        <v>-2542</v>
      </c>
      <c r="CR8" s="139">
        <v>-2573</v>
      </c>
      <c r="CS8" s="61">
        <v>-2654</v>
      </c>
      <c r="CT8" s="61">
        <v>-2672</v>
      </c>
      <c r="CU8" s="61">
        <v>-2705</v>
      </c>
      <c r="CV8" s="139">
        <v>-2749</v>
      </c>
    </row>
    <row r="9" spans="1:100" s="2" customFormat="1" ht="27.6" customHeight="1" x14ac:dyDescent="0.2">
      <c r="A9" s="19" t="str">
        <f>IF('1'!$A$1=1,B9,C9)</f>
        <v>A2.1 Claims of resident direct investors to nonresident direct investment enterprises</v>
      </c>
      <c r="B9" s="241" t="s">
        <v>31</v>
      </c>
      <c r="C9" s="241" t="s">
        <v>190</v>
      </c>
      <c r="D9" s="143">
        <v>5</v>
      </c>
      <c r="E9" s="63">
        <v>5</v>
      </c>
      <c r="F9" s="63">
        <v>5</v>
      </c>
      <c r="G9" s="63">
        <v>5</v>
      </c>
      <c r="H9" s="143">
        <v>5</v>
      </c>
      <c r="I9" s="63">
        <v>5</v>
      </c>
      <c r="J9" s="63">
        <v>5</v>
      </c>
      <c r="K9" s="63">
        <v>5</v>
      </c>
      <c r="L9" s="143">
        <v>5</v>
      </c>
      <c r="M9" s="63">
        <v>4</v>
      </c>
      <c r="N9" s="63">
        <v>4</v>
      </c>
      <c r="O9" s="63">
        <v>4</v>
      </c>
      <c r="P9" s="143">
        <v>5</v>
      </c>
      <c r="Q9" s="63">
        <v>5</v>
      </c>
      <c r="R9" s="63">
        <v>5</v>
      </c>
      <c r="S9" s="63">
        <v>6</v>
      </c>
      <c r="T9" s="143">
        <v>0</v>
      </c>
      <c r="U9" s="63">
        <v>0</v>
      </c>
      <c r="V9" s="63">
        <v>0</v>
      </c>
      <c r="W9" s="63">
        <v>224</v>
      </c>
      <c r="X9" s="143">
        <v>249</v>
      </c>
      <c r="Y9" s="63">
        <v>249</v>
      </c>
      <c r="Z9" s="63">
        <v>123</v>
      </c>
      <c r="AA9" s="63">
        <v>123</v>
      </c>
      <c r="AB9" s="143">
        <v>123</v>
      </c>
      <c r="AC9" s="63">
        <v>123</v>
      </c>
      <c r="AD9" s="63">
        <v>123</v>
      </c>
      <c r="AE9" s="63">
        <v>123</v>
      </c>
      <c r="AF9" s="143">
        <v>123</v>
      </c>
      <c r="AG9" s="63">
        <v>123</v>
      </c>
      <c r="AH9" s="63">
        <v>123</v>
      </c>
      <c r="AI9" s="63">
        <v>123</v>
      </c>
      <c r="AJ9" s="143">
        <v>118</v>
      </c>
      <c r="AK9" s="63">
        <v>123</v>
      </c>
      <c r="AL9" s="63">
        <v>123</v>
      </c>
      <c r="AM9" s="63">
        <v>123</v>
      </c>
      <c r="AN9" s="143">
        <v>123</v>
      </c>
      <c r="AO9" s="63">
        <v>125</v>
      </c>
      <c r="AP9" s="63">
        <v>127</v>
      </c>
      <c r="AQ9" s="63">
        <v>129</v>
      </c>
      <c r="AR9" s="143">
        <v>123</v>
      </c>
      <c r="AS9" s="63">
        <v>123</v>
      </c>
      <c r="AT9" s="63">
        <v>123</v>
      </c>
      <c r="AU9" s="63">
        <v>123</v>
      </c>
      <c r="AV9" s="143">
        <v>123</v>
      </c>
      <c r="AW9" s="63">
        <v>123</v>
      </c>
      <c r="AX9" s="63">
        <v>123</v>
      </c>
      <c r="AY9" s="63">
        <v>123</v>
      </c>
      <c r="AZ9" s="143">
        <v>123</v>
      </c>
      <c r="BA9" s="63">
        <v>122</v>
      </c>
      <c r="BB9" s="63">
        <v>122</v>
      </c>
      <c r="BC9" s="63">
        <v>122</v>
      </c>
      <c r="BD9" s="143">
        <v>122</v>
      </c>
      <c r="BE9" s="63">
        <v>123</v>
      </c>
      <c r="BF9" s="63">
        <v>123</v>
      </c>
      <c r="BG9" s="63">
        <v>128</v>
      </c>
      <c r="BH9" s="143">
        <v>128</v>
      </c>
      <c r="BI9" s="63">
        <v>128</v>
      </c>
      <c r="BJ9" s="63">
        <v>128</v>
      </c>
      <c r="BK9" s="63">
        <v>128</v>
      </c>
      <c r="BL9" s="143">
        <v>128</v>
      </c>
      <c r="BM9" s="63">
        <v>128</v>
      </c>
      <c r="BN9" s="63">
        <v>128</v>
      </c>
      <c r="BO9" s="63">
        <v>128</v>
      </c>
      <c r="BP9" s="143">
        <v>128</v>
      </c>
      <c r="BQ9" s="63">
        <v>128</v>
      </c>
      <c r="BR9" s="63">
        <v>128</v>
      </c>
      <c r="BS9" s="63">
        <v>128</v>
      </c>
      <c r="BT9" s="143">
        <v>128</v>
      </c>
      <c r="BU9" s="63">
        <v>128</v>
      </c>
      <c r="BV9" s="63">
        <v>128</v>
      </c>
      <c r="BW9" s="63">
        <v>128</v>
      </c>
      <c r="BX9" s="143">
        <v>128</v>
      </c>
      <c r="BY9" s="63">
        <v>128</v>
      </c>
      <c r="BZ9" s="63">
        <v>128</v>
      </c>
      <c r="CA9" s="63">
        <v>128</v>
      </c>
      <c r="CB9" s="143">
        <v>124</v>
      </c>
      <c r="CC9" s="63">
        <v>124</v>
      </c>
      <c r="CD9" s="63">
        <v>125</v>
      </c>
      <c r="CE9" s="63">
        <v>126</v>
      </c>
      <c r="CF9" s="143">
        <v>127</v>
      </c>
      <c r="CG9" s="63">
        <v>128</v>
      </c>
      <c r="CH9" s="63">
        <v>129</v>
      </c>
      <c r="CI9" s="63">
        <v>133</v>
      </c>
      <c r="CJ9" s="143">
        <v>139</v>
      </c>
      <c r="CK9" s="63">
        <v>146</v>
      </c>
      <c r="CL9" s="63">
        <v>146</v>
      </c>
      <c r="CM9" s="63">
        <v>146</v>
      </c>
      <c r="CN9" s="143">
        <v>146</v>
      </c>
      <c r="CO9" s="63">
        <v>146</v>
      </c>
      <c r="CP9" s="63">
        <v>146</v>
      </c>
      <c r="CQ9" s="63">
        <v>146</v>
      </c>
      <c r="CR9" s="143">
        <v>146</v>
      </c>
      <c r="CS9" s="63">
        <v>146</v>
      </c>
      <c r="CT9" s="63">
        <v>146</v>
      </c>
      <c r="CU9" s="63">
        <v>146</v>
      </c>
      <c r="CV9" s="143">
        <v>146</v>
      </c>
    </row>
    <row r="10" spans="1:100" s="2" customFormat="1" ht="37.200000000000003" customHeight="1" x14ac:dyDescent="0.2">
      <c r="A10" s="19" t="str">
        <f>IF('1'!$A$1=1,B10,C10)</f>
        <v>A2.2 Liabilities of resident direct investor to nonresident direct investment enterprises</v>
      </c>
      <c r="B10" s="241" t="s">
        <v>32</v>
      </c>
      <c r="C10" s="241" t="s">
        <v>172</v>
      </c>
      <c r="D10" s="165">
        <v>0</v>
      </c>
      <c r="E10" s="124">
        <v>0</v>
      </c>
      <c r="F10" s="124">
        <v>0</v>
      </c>
      <c r="G10" s="124">
        <v>0</v>
      </c>
      <c r="H10" s="165">
        <v>0</v>
      </c>
      <c r="I10" s="124">
        <v>0</v>
      </c>
      <c r="J10" s="124">
        <v>0</v>
      </c>
      <c r="K10" s="124">
        <v>0</v>
      </c>
      <c r="L10" s="165">
        <v>0</v>
      </c>
      <c r="M10" s="124">
        <v>0</v>
      </c>
      <c r="N10" s="124">
        <v>0</v>
      </c>
      <c r="O10" s="124">
        <v>0</v>
      </c>
      <c r="P10" s="165">
        <v>0</v>
      </c>
      <c r="Q10" s="124">
        <v>0</v>
      </c>
      <c r="R10" s="124">
        <v>0</v>
      </c>
      <c r="S10" s="124">
        <v>0</v>
      </c>
      <c r="T10" s="165">
        <v>0</v>
      </c>
      <c r="U10" s="124">
        <v>0</v>
      </c>
      <c r="V10" s="124">
        <v>0</v>
      </c>
      <c r="W10" s="124">
        <v>0</v>
      </c>
      <c r="X10" s="165">
        <v>0</v>
      </c>
      <c r="Y10" s="124">
        <v>0</v>
      </c>
      <c r="Z10" s="124">
        <v>0</v>
      </c>
      <c r="AA10" s="124">
        <v>0</v>
      </c>
      <c r="AB10" s="165">
        <v>0</v>
      </c>
      <c r="AC10" s="124">
        <v>40</v>
      </c>
      <c r="AD10" s="124">
        <v>64</v>
      </c>
      <c r="AE10" s="124">
        <v>214</v>
      </c>
      <c r="AF10" s="165">
        <v>302</v>
      </c>
      <c r="AG10" s="124">
        <v>294</v>
      </c>
      <c r="AH10" s="124">
        <v>199</v>
      </c>
      <c r="AI10" s="124">
        <v>165</v>
      </c>
      <c r="AJ10" s="165">
        <v>84</v>
      </c>
      <c r="AK10" s="124">
        <v>78</v>
      </c>
      <c r="AL10" s="124">
        <v>67</v>
      </c>
      <c r="AM10" s="124">
        <v>36</v>
      </c>
      <c r="AN10" s="165">
        <v>36</v>
      </c>
      <c r="AO10" s="124">
        <v>17</v>
      </c>
      <c r="AP10" s="124">
        <v>17</v>
      </c>
      <c r="AQ10" s="124">
        <v>0</v>
      </c>
      <c r="AR10" s="165">
        <v>0</v>
      </c>
      <c r="AS10" s="124">
        <v>0</v>
      </c>
      <c r="AT10" s="124">
        <v>0</v>
      </c>
      <c r="AU10" s="124">
        <v>0</v>
      </c>
      <c r="AV10" s="165">
        <v>0</v>
      </c>
      <c r="AW10" s="124">
        <v>0</v>
      </c>
      <c r="AX10" s="124">
        <v>0</v>
      </c>
      <c r="AY10" s="124">
        <v>0</v>
      </c>
      <c r="AZ10" s="165">
        <v>0</v>
      </c>
      <c r="BA10" s="124">
        <v>0</v>
      </c>
      <c r="BB10" s="124">
        <v>0</v>
      </c>
      <c r="BC10" s="124">
        <v>0</v>
      </c>
      <c r="BD10" s="165">
        <v>0</v>
      </c>
      <c r="BE10" s="124">
        <v>0</v>
      </c>
      <c r="BF10" s="124">
        <v>0</v>
      </c>
      <c r="BG10" s="124">
        <v>0</v>
      </c>
      <c r="BH10" s="165">
        <v>0</v>
      </c>
      <c r="BI10" s="124">
        <v>116</v>
      </c>
      <c r="BJ10" s="124">
        <v>117</v>
      </c>
      <c r="BK10" s="124">
        <v>119</v>
      </c>
      <c r="BL10" s="165">
        <v>121</v>
      </c>
      <c r="BM10" s="124">
        <v>122</v>
      </c>
      <c r="BN10" s="124">
        <v>124</v>
      </c>
      <c r="BO10" s="124">
        <v>125</v>
      </c>
      <c r="BP10" s="165">
        <v>127</v>
      </c>
      <c r="BQ10" s="124">
        <v>129</v>
      </c>
      <c r="BR10" s="124">
        <v>130</v>
      </c>
      <c r="BS10" s="124">
        <v>132</v>
      </c>
      <c r="BT10" s="165">
        <v>133</v>
      </c>
      <c r="BU10" s="124">
        <v>134</v>
      </c>
      <c r="BV10" s="124">
        <v>136</v>
      </c>
      <c r="BW10" s="124">
        <v>137</v>
      </c>
      <c r="BX10" s="165">
        <v>137</v>
      </c>
      <c r="BY10" s="124">
        <v>138</v>
      </c>
      <c r="BZ10" s="124">
        <v>131</v>
      </c>
      <c r="CA10" s="124">
        <v>142</v>
      </c>
      <c r="CB10" s="165">
        <v>142</v>
      </c>
      <c r="CC10" s="124">
        <v>110</v>
      </c>
      <c r="CD10" s="124">
        <v>99</v>
      </c>
      <c r="CE10" s="124">
        <v>101</v>
      </c>
      <c r="CF10" s="165">
        <v>100</v>
      </c>
      <c r="CG10" s="124">
        <v>101</v>
      </c>
      <c r="CH10" s="124">
        <v>102</v>
      </c>
      <c r="CI10" s="124">
        <v>166</v>
      </c>
      <c r="CJ10" s="165">
        <v>175</v>
      </c>
      <c r="CK10" s="124">
        <v>181</v>
      </c>
      <c r="CL10" s="124">
        <v>186</v>
      </c>
      <c r="CM10" s="124">
        <v>181</v>
      </c>
      <c r="CN10" s="165">
        <v>185</v>
      </c>
      <c r="CO10" s="124">
        <v>187</v>
      </c>
      <c r="CP10" s="124">
        <v>189</v>
      </c>
      <c r="CQ10" s="124">
        <v>187</v>
      </c>
      <c r="CR10" s="165">
        <v>192</v>
      </c>
      <c r="CS10" s="124">
        <v>256</v>
      </c>
      <c r="CT10" s="124">
        <v>253</v>
      </c>
      <c r="CU10" s="124">
        <v>254</v>
      </c>
      <c r="CV10" s="165">
        <v>247</v>
      </c>
    </row>
    <row r="11" spans="1:100" s="45" customFormat="1" ht="25.95" customHeight="1" x14ac:dyDescent="0.2">
      <c r="A11" s="19" t="str">
        <f>IF('1'!$A$1=1,B11,C11)</f>
        <v>A2.3 Liabilitis to fellow enterprises abroad</v>
      </c>
      <c r="B11" s="241" t="s">
        <v>117</v>
      </c>
      <c r="C11" s="241" t="s">
        <v>173</v>
      </c>
      <c r="D11" s="165">
        <v>0</v>
      </c>
      <c r="E11" s="124">
        <v>0</v>
      </c>
      <c r="F11" s="124">
        <v>0</v>
      </c>
      <c r="G11" s="124">
        <v>0</v>
      </c>
      <c r="H11" s="165">
        <v>0</v>
      </c>
      <c r="I11" s="124">
        <v>0</v>
      </c>
      <c r="J11" s="124">
        <v>0</v>
      </c>
      <c r="K11" s="124">
        <v>0</v>
      </c>
      <c r="L11" s="165">
        <v>0</v>
      </c>
      <c r="M11" s="124">
        <v>0</v>
      </c>
      <c r="N11" s="124">
        <v>0</v>
      </c>
      <c r="O11" s="124">
        <v>0</v>
      </c>
      <c r="P11" s="165">
        <v>0</v>
      </c>
      <c r="Q11" s="124">
        <v>0</v>
      </c>
      <c r="R11" s="124">
        <v>0</v>
      </c>
      <c r="S11" s="124">
        <v>0</v>
      </c>
      <c r="T11" s="165">
        <v>0</v>
      </c>
      <c r="U11" s="124">
        <v>0</v>
      </c>
      <c r="V11" s="124">
        <v>0</v>
      </c>
      <c r="W11" s="124">
        <v>0</v>
      </c>
      <c r="X11" s="165">
        <v>0</v>
      </c>
      <c r="Y11" s="124">
        <v>0</v>
      </c>
      <c r="Z11" s="124">
        <v>0</v>
      </c>
      <c r="AA11" s="124">
        <v>0</v>
      </c>
      <c r="AB11" s="165">
        <v>0</v>
      </c>
      <c r="AC11" s="124">
        <v>0</v>
      </c>
      <c r="AD11" s="124">
        <v>0</v>
      </c>
      <c r="AE11" s="124">
        <v>0</v>
      </c>
      <c r="AF11" s="165">
        <v>0</v>
      </c>
      <c r="AG11" s="124">
        <v>0</v>
      </c>
      <c r="AH11" s="124">
        <v>0</v>
      </c>
      <c r="AI11" s="124">
        <v>0</v>
      </c>
      <c r="AJ11" s="165">
        <v>0</v>
      </c>
      <c r="AK11" s="124">
        <v>0</v>
      </c>
      <c r="AL11" s="124">
        <v>0</v>
      </c>
      <c r="AM11" s="124">
        <v>0</v>
      </c>
      <c r="AN11" s="165">
        <v>0</v>
      </c>
      <c r="AO11" s="124">
        <v>0</v>
      </c>
      <c r="AP11" s="124">
        <v>0</v>
      </c>
      <c r="AQ11" s="124">
        <v>0</v>
      </c>
      <c r="AR11" s="165">
        <v>0</v>
      </c>
      <c r="AS11" s="124">
        <v>0</v>
      </c>
      <c r="AT11" s="124">
        <v>0</v>
      </c>
      <c r="AU11" s="124">
        <v>0</v>
      </c>
      <c r="AV11" s="165">
        <v>0</v>
      </c>
      <c r="AW11" s="124">
        <v>0</v>
      </c>
      <c r="AX11" s="124">
        <v>0</v>
      </c>
      <c r="AY11" s="124">
        <v>0</v>
      </c>
      <c r="AZ11" s="165">
        <v>0</v>
      </c>
      <c r="BA11" s="124">
        <v>0</v>
      </c>
      <c r="BB11" s="124">
        <v>0</v>
      </c>
      <c r="BC11" s="124">
        <v>0</v>
      </c>
      <c r="BD11" s="165">
        <v>0</v>
      </c>
      <c r="BE11" s="124">
        <v>0</v>
      </c>
      <c r="BF11" s="124">
        <v>0</v>
      </c>
      <c r="BG11" s="124">
        <v>0</v>
      </c>
      <c r="BH11" s="165">
        <v>0</v>
      </c>
      <c r="BI11" s="124">
        <v>2098</v>
      </c>
      <c r="BJ11" s="124">
        <v>2160</v>
      </c>
      <c r="BK11" s="124">
        <v>2223</v>
      </c>
      <c r="BL11" s="165">
        <v>2220</v>
      </c>
      <c r="BM11" s="124">
        <v>2235</v>
      </c>
      <c r="BN11" s="124">
        <v>2230</v>
      </c>
      <c r="BO11" s="124">
        <v>2225</v>
      </c>
      <c r="BP11" s="165">
        <v>2120</v>
      </c>
      <c r="BQ11" s="124">
        <v>2036</v>
      </c>
      <c r="BR11" s="124">
        <v>1940</v>
      </c>
      <c r="BS11" s="124">
        <v>1845</v>
      </c>
      <c r="BT11" s="165">
        <v>1878</v>
      </c>
      <c r="BU11" s="124">
        <v>1862</v>
      </c>
      <c r="BV11" s="124">
        <v>1920</v>
      </c>
      <c r="BW11" s="124">
        <v>1978</v>
      </c>
      <c r="BX11" s="165">
        <v>2002</v>
      </c>
      <c r="BY11" s="124">
        <v>1723</v>
      </c>
      <c r="BZ11" s="124">
        <v>1808</v>
      </c>
      <c r="CA11" s="124">
        <v>1846</v>
      </c>
      <c r="CB11" s="165">
        <v>1656</v>
      </c>
      <c r="CC11" s="124">
        <v>1668</v>
      </c>
      <c r="CD11" s="124">
        <v>1733</v>
      </c>
      <c r="CE11" s="124">
        <v>1858</v>
      </c>
      <c r="CF11" s="165">
        <v>1875</v>
      </c>
      <c r="CG11" s="124">
        <v>2020</v>
      </c>
      <c r="CH11" s="124">
        <v>2095</v>
      </c>
      <c r="CI11" s="124">
        <v>2252</v>
      </c>
      <c r="CJ11" s="165">
        <v>2519</v>
      </c>
      <c r="CK11" s="124">
        <v>2458</v>
      </c>
      <c r="CL11" s="124">
        <v>2451</v>
      </c>
      <c r="CM11" s="124">
        <v>2564</v>
      </c>
      <c r="CN11" s="165">
        <v>2508</v>
      </c>
      <c r="CO11" s="124">
        <v>2542</v>
      </c>
      <c r="CP11" s="124">
        <v>2494</v>
      </c>
      <c r="CQ11" s="124">
        <v>2501</v>
      </c>
      <c r="CR11" s="165">
        <v>2527</v>
      </c>
      <c r="CS11" s="124">
        <v>2544</v>
      </c>
      <c r="CT11" s="124">
        <v>2565</v>
      </c>
      <c r="CU11" s="124">
        <v>2597</v>
      </c>
      <c r="CV11" s="165">
        <v>2648</v>
      </c>
    </row>
    <row r="12" spans="1:100" s="45" customFormat="1" ht="25.95" customHeight="1" x14ac:dyDescent="0.2">
      <c r="A12" s="162" t="str">
        <f>IF('1'!$A$1=1,B12,C12)</f>
        <v xml:space="preserve">if ultimate controlling parent is resident
</v>
      </c>
      <c r="B12" s="243" t="s">
        <v>122</v>
      </c>
      <c r="C12" s="244" t="s">
        <v>174</v>
      </c>
      <c r="D12" s="169">
        <v>0</v>
      </c>
      <c r="E12" s="125">
        <v>0</v>
      </c>
      <c r="F12" s="125">
        <v>0</v>
      </c>
      <c r="G12" s="125">
        <v>0</v>
      </c>
      <c r="H12" s="169">
        <v>0</v>
      </c>
      <c r="I12" s="125">
        <v>0</v>
      </c>
      <c r="J12" s="125">
        <v>0</v>
      </c>
      <c r="K12" s="125">
        <v>0</v>
      </c>
      <c r="L12" s="169">
        <v>0</v>
      </c>
      <c r="M12" s="125">
        <v>0</v>
      </c>
      <c r="N12" s="125">
        <v>0</v>
      </c>
      <c r="O12" s="125">
        <v>0</v>
      </c>
      <c r="P12" s="169">
        <v>0</v>
      </c>
      <c r="Q12" s="125">
        <v>0</v>
      </c>
      <c r="R12" s="125">
        <v>0</v>
      </c>
      <c r="S12" s="125">
        <v>0</v>
      </c>
      <c r="T12" s="169">
        <v>0</v>
      </c>
      <c r="U12" s="125">
        <v>0</v>
      </c>
      <c r="V12" s="125">
        <v>0</v>
      </c>
      <c r="W12" s="125">
        <v>0</v>
      </c>
      <c r="X12" s="169">
        <v>0</v>
      </c>
      <c r="Y12" s="125">
        <v>0</v>
      </c>
      <c r="Z12" s="125">
        <v>0</v>
      </c>
      <c r="AA12" s="125">
        <v>0</v>
      </c>
      <c r="AB12" s="169">
        <v>0</v>
      </c>
      <c r="AC12" s="125">
        <v>0</v>
      </c>
      <c r="AD12" s="125">
        <v>0</v>
      </c>
      <c r="AE12" s="125">
        <v>0</v>
      </c>
      <c r="AF12" s="169">
        <v>0</v>
      </c>
      <c r="AG12" s="125">
        <v>0</v>
      </c>
      <c r="AH12" s="125">
        <v>0</v>
      </c>
      <c r="AI12" s="125">
        <v>0</v>
      </c>
      <c r="AJ12" s="169">
        <v>0</v>
      </c>
      <c r="AK12" s="125">
        <v>0</v>
      </c>
      <c r="AL12" s="125">
        <v>0</v>
      </c>
      <c r="AM12" s="125">
        <v>0</v>
      </c>
      <c r="AN12" s="169">
        <v>0</v>
      </c>
      <c r="AO12" s="125">
        <v>0</v>
      </c>
      <c r="AP12" s="125">
        <v>0</v>
      </c>
      <c r="AQ12" s="125">
        <v>0</v>
      </c>
      <c r="AR12" s="169">
        <v>0</v>
      </c>
      <c r="AS12" s="125">
        <v>0</v>
      </c>
      <c r="AT12" s="125">
        <v>0</v>
      </c>
      <c r="AU12" s="125">
        <v>0</v>
      </c>
      <c r="AV12" s="169">
        <v>0</v>
      </c>
      <c r="AW12" s="125">
        <v>0</v>
      </c>
      <c r="AX12" s="125">
        <v>0</v>
      </c>
      <c r="AY12" s="125">
        <v>0</v>
      </c>
      <c r="AZ12" s="169">
        <v>0</v>
      </c>
      <c r="BA12" s="125">
        <v>0</v>
      </c>
      <c r="BB12" s="125">
        <v>0</v>
      </c>
      <c r="BC12" s="125">
        <v>0</v>
      </c>
      <c r="BD12" s="169">
        <v>0</v>
      </c>
      <c r="BE12" s="125">
        <v>0</v>
      </c>
      <c r="BF12" s="125">
        <v>0</v>
      </c>
      <c r="BG12" s="125">
        <v>0</v>
      </c>
      <c r="BH12" s="169">
        <v>0</v>
      </c>
      <c r="BI12" s="125">
        <v>2098</v>
      </c>
      <c r="BJ12" s="125">
        <v>2160</v>
      </c>
      <c r="BK12" s="125">
        <v>2223</v>
      </c>
      <c r="BL12" s="169">
        <v>2220</v>
      </c>
      <c r="BM12" s="125">
        <v>2235</v>
      </c>
      <c r="BN12" s="125">
        <v>2230</v>
      </c>
      <c r="BO12" s="125">
        <v>2225</v>
      </c>
      <c r="BP12" s="169">
        <v>2120</v>
      </c>
      <c r="BQ12" s="125">
        <v>2036</v>
      </c>
      <c r="BR12" s="125">
        <v>1940</v>
      </c>
      <c r="BS12" s="125">
        <v>1845</v>
      </c>
      <c r="BT12" s="169">
        <v>1878</v>
      </c>
      <c r="BU12" s="125">
        <v>1862</v>
      </c>
      <c r="BV12" s="125">
        <v>1920</v>
      </c>
      <c r="BW12" s="125">
        <v>1978</v>
      </c>
      <c r="BX12" s="169">
        <v>2002</v>
      </c>
      <c r="BY12" s="125">
        <v>1723</v>
      </c>
      <c r="BZ12" s="125">
        <v>1808</v>
      </c>
      <c r="CA12" s="125">
        <v>1846</v>
      </c>
      <c r="CB12" s="169">
        <v>1656</v>
      </c>
      <c r="CC12" s="125">
        <v>1668</v>
      </c>
      <c r="CD12" s="125">
        <v>1733</v>
      </c>
      <c r="CE12" s="125">
        <v>1858</v>
      </c>
      <c r="CF12" s="169">
        <v>1875</v>
      </c>
      <c r="CG12" s="125">
        <v>2020</v>
      </c>
      <c r="CH12" s="125">
        <v>2095</v>
      </c>
      <c r="CI12" s="125">
        <v>2252</v>
      </c>
      <c r="CJ12" s="169">
        <v>2519</v>
      </c>
      <c r="CK12" s="125">
        <v>2458</v>
      </c>
      <c r="CL12" s="125">
        <v>2451</v>
      </c>
      <c r="CM12" s="125">
        <v>2564</v>
      </c>
      <c r="CN12" s="169">
        <v>2508</v>
      </c>
      <c r="CO12" s="125">
        <v>2542</v>
      </c>
      <c r="CP12" s="125">
        <v>2494</v>
      </c>
      <c r="CQ12" s="125">
        <v>2501</v>
      </c>
      <c r="CR12" s="169">
        <v>2527</v>
      </c>
      <c r="CS12" s="125">
        <v>2544</v>
      </c>
      <c r="CT12" s="125">
        <v>2565</v>
      </c>
      <c r="CU12" s="125">
        <v>2597</v>
      </c>
      <c r="CV12" s="169">
        <v>2648</v>
      </c>
    </row>
    <row r="13" spans="1:100" s="45" customFormat="1" ht="16.2" customHeight="1" x14ac:dyDescent="0.2">
      <c r="A13" s="58" t="str">
        <f>IF('1'!$A$1=1,B13,C13)</f>
        <v>L In Ukraine (inward direct investment) (L1 + L2)</v>
      </c>
      <c r="B13" s="239" t="s">
        <v>39</v>
      </c>
      <c r="C13" s="239" t="s">
        <v>175</v>
      </c>
      <c r="D13" s="60">
        <v>3875</v>
      </c>
      <c r="E13" s="60">
        <v>4055</v>
      </c>
      <c r="F13" s="60">
        <v>4385</v>
      </c>
      <c r="G13" s="60">
        <v>4511</v>
      </c>
      <c r="H13" s="60">
        <v>4801</v>
      </c>
      <c r="I13" s="60">
        <v>4918</v>
      </c>
      <c r="J13" s="60">
        <v>5086</v>
      </c>
      <c r="K13" s="60">
        <v>5257</v>
      </c>
      <c r="L13" s="60">
        <v>5924</v>
      </c>
      <c r="M13" s="60">
        <v>6191</v>
      </c>
      <c r="N13" s="60">
        <v>6744</v>
      </c>
      <c r="O13" s="60">
        <v>7152</v>
      </c>
      <c r="P13" s="60">
        <v>7566</v>
      </c>
      <c r="Q13" s="60">
        <v>7882</v>
      </c>
      <c r="R13" s="60">
        <v>8450</v>
      </c>
      <c r="S13" s="60">
        <v>8847</v>
      </c>
      <c r="T13" s="60">
        <v>9606</v>
      </c>
      <c r="U13" s="60">
        <v>9807</v>
      </c>
      <c r="V13" s="60">
        <v>10070</v>
      </c>
      <c r="W13" s="60">
        <v>10742</v>
      </c>
      <c r="X13" s="60">
        <v>17209</v>
      </c>
      <c r="Y13" s="60">
        <v>18285</v>
      </c>
      <c r="Z13" s="60">
        <v>19858</v>
      </c>
      <c r="AA13" s="60">
        <v>21690</v>
      </c>
      <c r="AB13" s="60">
        <v>23125</v>
      </c>
      <c r="AC13" s="60">
        <v>24894</v>
      </c>
      <c r="AD13" s="60">
        <v>26878</v>
      </c>
      <c r="AE13" s="60">
        <v>31456</v>
      </c>
      <c r="AF13" s="60">
        <v>38059</v>
      </c>
      <c r="AG13" s="60">
        <v>43087</v>
      </c>
      <c r="AH13" s="60">
        <v>47136</v>
      </c>
      <c r="AI13" s="60">
        <v>49922</v>
      </c>
      <c r="AJ13" s="60">
        <v>46997</v>
      </c>
      <c r="AK13" s="60">
        <v>47596</v>
      </c>
      <c r="AL13" s="60">
        <v>49899</v>
      </c>
      <c r="AM13" s="60">
        <v>51047</v>
      </c>
      <c r="AN13" s="60">
        <v>45354</v>
      </c>
      <c r="AO13" s="60">
        <v>51503</v>
      </c>
      <c r="AP13" s="60">
        <v>47815</v>
      </c>
      <c r="AQ13" s="60">
        <v>49856</v>
      </c>
      <c r="AR13" s="60">
        <v>52872</v>
      </c>
      <c r="AS13" s="60">
        <v>54544</v>
      </c>
      <c r="AT13" s="60">
        <v>54486</v>
      </c>
      <c r="AU13" s="60">
        <v>55120</v>
      </c>
      <c r="AV13" s="60">
        <v>58654</v>
      </c>
      <c r="AW13" s="60">
        <v>61895</v>
      </c>
      <c r="AX13" s="60">
        <v>62015</v>
      </c>
      <c r="AY13" s="60">
        <v>61196</v>
      </c>
      <c r="AZ13" s="60">
        <v>65121</v>
      </c>
      <c r="BA13" s="60">
        <v>64501</v>
      </c>
      <c r="BB13" s="60">
        <v>64341</v>
      </c>
      <c r="BC13" s="60">
        <v>66064</v>
      </c>
      <c r="BD13" s="60">
        <v>67031</v>
      </c>
      <c r="BE13" s="60">
        <v>59408</v>
      </c>
      <c r="BF13" s="60">
        <v>57408</v>
      </c>
      <c r="BG13" s="60">
        <v>54095</v>
      </c>
      <c r="BH13" s="60">
        <v>49835</v>
      </c>
      <c r="BI13" s="60">
        <v>42562</v>
      </c>
      <c r="BJ13" s="60">
        <v>48447</v>
      </c>
      <c r="BK13" s="60">
        <v>49306</v>
      </c>
      <c r="BL13" s="60">
        <v>46009</v>
      </c>
      <c r="BM13" s="60">
        <v>45522</v>
      </c>
      <c r="BN13" s="60">
        <v>48379</v>
      </c>
      <c r="BO13" s="60">
        <v>49179</v>
      </c>
      <c r="BP13" s="60">
        <v>47706</v>
      </c>
      <c r="BQ13" s="60">
        <v>48122</v>
      </c>
      <c r="BR13" s="60">
        <v>49787</v>
      </c>
      <c r="BS13" s="60">
        <v>49827</v>
      </c>
      <c r="BT13" s="60">
        <v>47765</v>
      </c>
      <c r="BU13" s="60">
        <v>49365</v>
      </c>
      <c r="BV13" s="60">
        <v>48807</v>
      </c>
      <c r="BW13" s="60">
        <v>46624</v>
      </c>
      <c r="BX13" s="60">
        <v>46894</v>
      </c>
      <c r="BY13" s="60">
        <v>47426</v>
      </c>
      <c r="BZ13" s="60">
        <v>49321</v>
      </c>
      <c r="CA13" s="60">
        <v>52063</v>
      </c>
      <c r="CB13" s="60">
        <v>54210</v>
      </c>
      <c r="CC13" s="60">
        <v>48748</v>
      </c>
      <c r="CD13" s="60">
        <v>52210</v>
      </c>
      <c r="CE13" s="60">
        <v>51009</v>
      </c>
      <c r="CF13" s="60">
        <v>52091</v>
      </c>
      <c r="CG13" s="60">
        <v>55955</v>
      </c>
      <c r="CH13" s="60">
        <v>58229</v>
      </c>
      <c r="CI13" s="60">
        <v>61159</v>
      </c>
      <c r="CJ13" s="60">
        <v>65746</v>
      </c>
      <c r="CK13" s="60">
        <v>56855</v>
      </c>
      <c r="CL13" s="60">
        <v>56887</v>
      </c>
      <c r="CM13" s="60">
        <v>49901</v>
      </c>
      <c r="CN13" s="60">
        <v>50987</v>
      </c>
      <c r="CO13" s="60">
        <v>52396</v>
      </c>
      <c r="CP13" s="60">
        <v>53659</v>
      </c>
      <c r="CQ13" s="60">
        <v>54942</v>
      </c>
      <c r="CR13" s="60">
        <v>54951</v>
      </c>
      <c r="CS13" s="60">
        <v>55642</v>
      </c>
      <c r="CT13" s="60">
        <v>55535</v>
      </c>
      <c r="CU13" s="60">
        <v>55440</v>
      </c>
      <c r="CV13" s="60">
        <v>54573</v>
      </c>
    </row>
    <row r="14" spans="1:100" s="2" customFormat="1" ht="16.2" customHeight="1" x14ac:dyDescent="0.2">
      <c r="A14" s="129" t="str">
        <f>IF('1'!$A$1=1,B14,C14)</f>
        <v>L1 Equity and investment fund shares (3)</v>
      </c>
      <c r="B14" s="257" t="s">
        <v>283</v>
      </c>
      <c r="C14" s="258" t="s">
        <v>268</v>
      </c>
      <c r="D14" s="139">
        <v>3795</v>
      </c>
      <c r="E14" s="61">
        <v>3971</v>
      </c>
      <c r="F14" s="61">
        <v>4302</v>
      </c>
      <c r="G14" s="61">
        <v>4425</v>
      </c>
      <c r="H14" s="139">
        <v>4704</v>
      </c>
      <c r="I14" s="61">
        <v>4819</v>
      </c>
      <c r="J14" s="61">
        <v>4984</v>
      </c>
      <c r="K14" s="61">
        <v>5146</v>
      </c>
      <c r="L14" s="139">
        <v>5648</v>
      </c>
      <c r="M14" s="61">
        <v>5896</v>
      </c>
      <c r="N14" s="61">
        <v>6412</v>
      </c>
      <c r="O14" s="61">
        <v>6774</v>
      </c>
      <c r="P14" s="139">
        <v>7152</v>
      </c>
      <c r="Q14" s="61">
        <v>7456</v>
      </c>
      <c r="R14" s="61">
        <v>7819</v>
      </c>
      <c r="S14" s="61">
        <v>8225</v>
      </c>
      <c r="T14" s="139">
        <v>9047</v>
      </c>
      <c r="U14" s="61">
        <v>9297</v>
      </c>
      <c r="V14" s="61">
        <v>9565</v>
      </c>
      <c r="W14" s="61">
        <v>10005</v>
      </c>
      <c r="X14" s="139">
        <v>16375</v>
      </c>
      <c r="Y14" s="61">
        <v>17389</v>
      </c>
      <c r="Z14" s="61">
        <v>18517</v>
      </c>
      <c r="AA14" s="61">
        <v>20024</v>
      </c>
      <c r="AB14" s="139">
        <v>21182</v>
      </c>
      <c r="AC14" s="61">
        <v>22844</v>
      </c>
      <c r="AD14" s="61">
        <v>24780</v>
      </c>
      <c r="AE14" s="61">
        <v>28347</v>
      </c>
      <c r="AF14" s="139">
        <v>34980</v>
      </c>
      <c r="AG14" s="61">
        <v>39748</v>
      </c>
      <c r="AH14" s="61">
        <v>43409</v>
      </c>
      <c r="AI14" s="61">
        <v>45237</v>
      </c>
      <c r="AJ14" s="139">
        <v>42748</v>
      </c>
      <c r="AK14" s="61">
        <v>43400</v>
      </c>
      <c r="AL14" s="61">
        <v>44922</v>
      </c>
      <c r="AM14" s="61">
        <v>45838</v>
      </c>
      <c r="AN14" s="139">
        <v>40276</v>
      </c>
      <c r="AO14" s="61">
        <v>46497</v>
      </c>
      <c r="AP14" s="61">
        <v>42681</v>
      </c>
      <c r="AQ14" s="61">
        <v>44419</v>
      </c>
      <c r="AR14" s="139">
        <v>46979</v>
      </c>
      <c r="AS14" s="61">
        <v>48433</v>
      </c>
      <c r="AT14" s="61">
        <v>47992</v>
      </c>
      <c r="AU14" s="61">
        <v>48281</v>
      </c>
      <c r="AV14" s="139">
        <v>50715</v>
      </c>
      <c r="AW14" s="61">
        <v>52975</v>
      </c>
      <c r="AX14" s="61">
        <v>52455</v>
      </c>
      <c r="AY14" s="61">
        <v>50896</v>
      </c>
      <c r="AZ14" s="139">
        <v>54831</v>
      </c>
      <c r="BA14" s="61">
        <v>53978</v>
      </c>
      <c r="BB14" s="61">
        <v>53746</v>
      </c>
      <c r="BC14" s="61">
        <v>55178</v>
      </c>
      <c r="BD14" s="139">
        <v>56019</v>
      </c>
      <c r="BE14" s="61">
        <v>48125</v>
      </c>
      <c r="BF14" s="61">
        <v>46562</v>
      </c>
      <c r="BG14" s="61">
        <v>44621</v>
      </c>
      <c r="BH14" s="139">
        <v>40961</v>
      </c>
      <c r="BI14" s="61">
        <v>31449</v>
      </c>
      <c r="BJ14" s="61">
        <v>37161</v>
      </c>
      <c r="BK14" s="61">
        <v>38594</v>
      </c>
      <c r="BL14" s="139">
        <v>35562</v>
      </c>
      <c r="BM14" s="61">
        <v>35068</v>
      </c>
      <c r="BN14" s="61">
        <v>37871</v>
      </c>
      <c r="BO14" s="61">
        <v>38464</v>
      </c>
      <c r="BP14" s="139">
        <v>37054</v>
      </c>
      <c r="BQ14" s="61">
        <v>37117</v>
      </c>
      <c r="BR14" s="61">
        <v>38567</v>
      </c>
      <c r="BS14" s="61">
        <v>38515</v>
      </c>
      <c r="BT14" s="139">
        <v>36310</v>
      </c>
      <c r="BU14" s="61">
        <v>37666</v>
      </c>
      <c r="BV14" s="61">
        <v>37248</v>
      </c>
      <c r="BW14" s="61">
        <v>34719</v>
      </c>
      <c r="BX14" s="139">
        <v>35391</v>
      </c>
      <c r="BY14" s="61">
        <v>35971</v>
      </c>
      <c r="BZ14" s="61">
        <v>37585</v>
      </c>
      <c r="CA14" s="61">
        <v>39945</v>
      </c>
      <c r="CB14" s="139">
        <v>41663</v>
      </c>
      <c r="CC14" s="61">
        <v>35730</v>
      </c>
      <c r="CD14" s="61">
        <v>38053</v>
      </c>
      <c r="CE14" s="61">
        <v>36473</v>
      </c>
      <c r="CF14" s="139">
        <v>37600</v>
      </c>
      <c r="CG14" s="61">
        <v>40103</v>
      </c>
      <c r="CH14" s="61">
        <v>42519</v>
      </c>
      <c r="CI14" s="61">
        <v>45138</v>
      </c>
      <c r="CJ14" s="139">
        <v>47796</v>
      </c>
      <c r="CK14" s="61">
        <v>40083</v>
      </c>
      <c r="CL14" s="61">
        <v>40130</v>
      </c>
      <c r="CM14" s="61">
        <v>33340</v>
      </c>
      <c r="CN14" s="139">
        <v>34112</v>
      </c>
      <c r="CO14" s="61">
        <v>35723</v>
      </c>
      <c r="CP14" s="61">
        <v>36629</v>
      </c>
      <c r="CQ14" s="61">
        <v>38106</v>
      </c>
      <c r="CR14" s="139">
        <v>37815</v>
      </c>
      <c r="CS14" s="61">
        <v>38569</v>
      </c>
      <c r="CT14" s="61">
        <v>38411</v>
      </c>
      <c r="CU14" s="61">
        <v>38493</v>
      </c>
      <c r="CV14" s="139">
        <v>37849</v>
      </c>
    </row>
    <row r="15" spans="1:100" s="2" customFormat="1" ht="17.25" customHeight="1" x14ac:dyDescent="0.2">
      <c r="A15" s="128" t="str">
        <f>IF('1'!$A$1=1,B15,C15)</f>
        <v>L2 Debt instruments (L2.2 - L2.1 + L2.3)  (2)</v>
      </c>
      <c r="B15" s="255" t="s">
        <v>285</v>
      </c>
      <c r="C15" s="256" t="s">
        <v>284</v>
      </c>
      <c r="D15" s="139">
        <v>80</v>
      </c>
      <c r="E15" s="61">
        <v>84</v>
      </c>
      <c r="F15" s="61">
        <v>83</v>
      </c>
      <c r="G15" s="61">
        <v>86</v>
      </c>
      <c r="H15" s="139">
        <v>97</v>
      </c>
      <c r="I15" s="61">
        <v>99</v>
      </c>
      <c r="J15" s="61">
        <v>102</v>
      </c>
      <c r="K15" s="61">
        <v>111</v>
      </c>
      <c r="L15" s="139">
        <v>276</v>
      </c>
      <c r="M15" s="61">
        <v>295</v>
      </c>
      <c r="N15" s="61">
        <v>332</v>
      </c>
      <c r="O15" s="61">
        <v>378</v>
      </c>
      <c r="P15" s="139">
        <v>414</v>
      </c>
      <c r="Q15" s="61">
        <v>426</v>
      </c>
      <c r="R15" s="61">
        <v>631</v>
      </c>
      <c r="S15" s="61">
        <v>622</v>
      </c>
      <c r="T15" s="139">
        <v>559</v>
      </c>
      <c r="U15" s="61">
        <v>510</v>
      </c>
      <c r="V15" s="61">
        <v>505</v>
      </c>
      <c r="W15" s="61">
        <v>737</v>
      </c>
      <c r="X15" s="139">
        <v>834</v>
      </c>
      <c r="Y15" s="61">
        <v>896</v>
      </c>
      <c r="Z15" s="61">
        <v>1341</v>
      </c>
      <c r="AA15" s="61">
        <v>1666</v>
      </c>
      <c r="AB15" s="139">
        <v>1943</v>
      </c>
      <c r="AC15" s="61">
        <v>2050</v>
      </c>
      <c r="AD15" s="61">
        <v>2098</v>
      </c>
      <c r="AE15" s="61">
        <v>3109</v>
      </c>
      <c r="AF15" s="139">
        <v>3079</v>
      </c>
      <c r="AG15" s="61">
        <v>3339</v>
      </c>
      <c r="AH15" s="61">
        <v>3727</v>
      </c>
      <c r="AI15" s="61">
        <v>4685</v>
      </c>
      <c r="AJ15" s="139">
        <v>4249</v>
      </c>
      <c r="AK15" s="61">
        <v>4196</v>
      </c>
      <c r="AL15" s="61">
        <v>4977</v>
      </c>
      <c r="AM15" s="61">
        <v>5209</v>
      </c>
      <c r="AN15" s="139">
        <v>5078</v>
      </c>
      <c r="AO15" s="61">
        <v>5006</v>
      </c>
      <c r="AP15" s="61">
        <v>5134</v>
      </c>
      <c r="AQ15" s="61">
        <v>5437</v>
      </c>
      <c r="AR15" s="139">
        <v>5893</v>
      </c>
      <c r="AS15" s="61">
        <v>6111</v>
      </c>
      <c r="AT15" s="61">
        <v>6494</v>
      </c>
      <c r="AU15" s="61">
        <v>6839</v>
      </c>
      <c r="AV15" s="139">
        <v>7939</v>
      </c>
      <c r="AW15" s="61">
        <v>8920</v>
      </c>
      <c r="AX15" s="61">
        <v>9560</v>
      </c>
      <c r="AY15" s="61">
        <v>10300</v>
      </c>
      <c r="AZ15" s="139">
        <v>10290</v>
      </c>
      <c r="BA15" s="61">
        <v>10523</v>
      </c>
      <c r="BB15" s="61">
        <v>10595</v>
      </c>
      <c r="BC15" s="61">
        <v>10886</v>
      </c>
      <c r="BD15" s="139">
        <v>11012</v>
      </c>
      <c r="BE15" s="61">
        <v>11283</v>
      </c>
      <c r="BF15" s="61">
        <v>10846</v>
      </c>
      <c r="BG15" s="61">
        <v>9474</v>
      </c>
      <c r="BH15" s="139">
        <v>8874</v>
      </c>
      <c r="BI15" s="61">
        <v>11113</v>
      </c>
      <c r="BJ15" s="61">
        <v>11286</v>
      </c>
      <c r="BK15" s="61">
        <v>10712</v>
      </c>
      <c r="BL15" s="139">
        <v>10447</v>
      </c>
      <c r="BM15" s="61">
        <v>10454</v>
      </c>
      <c r="BN15" s="61">
        <v>10508</v>
      </c>
      <c r="BO15" s="61">
        <v>10715</v>
      </c>
      <c r="BP15" s="139">
        <v>10652</v>
      </c>
      <c r="BQ15" s="61">
        <v>11005</v>
      </c>
      <c r="BR15" s="61">
        <v>11220</v>
      </c>
      <c r="BS15" s="61">
        <v>11312</v>
      </c>
      <c r="BT15" s="139">
        <v>11455</v>
      </c>
      <c r="BU15" s="61">
        <v>11699</v>
      </c>
      <c r="BV15" s="61">
        <v>11559</v>
      </c>
      <c r="BW15" s="61">
        <v>11905</v>
      </c>
      <c r="BX15" s="139">
        <v>11503</v>
      </c>
      <c r="BY15" s="61">
        <v>11455</v>
      </c>
      <c r="BZ15" s="61">
        <v>11736</v>
      </c>
      <c r="CA15" s="61">
        <v>12118</v>
      </c>
      <c r="CB15" s="139">
        <v>12547</v>
      </c>
      <c r="CC15" s="61">
        <v>13017.999999999998</v>
      </c>
      <c r="CD15" s="61">
        <v>14157</v>
      </c>
      <c r="CE15" s="61">
        <v>14536</v>
      </c>
      <c r="CF15" s="139">
        <v>14491</v>
      </c>
      <c r="CG15" s="61">
        <v>15852</v>
      </c>
      <c r="CH15" s="61">
        <v>15710</v>
      </c>
      <c r="CI15" s="61">
        <v>16021</v>
      </c>
      <c r="CJ15" s="139">
        <v>17950</v>
      </c>
      <c r="CK15" s="61">
        <v>16772</v>
      </c>
      <c r="CL15" s="61">
        <v>16757</v>
      </c>
      <c r="CM15" s="61">
        <v>16561</v>
      </c>
      <c r="CN15" s="139">
        <v>16875</v>
      </c>
      <c r="CO15" s="61">
        <v>16673</v>
      </c>
      <c r="CP15" s="61">
        <v>17030</v>
      </c>
      <c r="CQ15" s="61">
        <v>16836</v>
      </c>
      <c r="CR15" s="139">
        <v>17136</v>
      </c>
      <c r="CS15" s="61">
        <v>17073</v>
      </c>
      <c r="CT15" s="61">
        <v>17124</v>
      </c>
      <c r="CU15" s="61">
        <v>16947</v>
      </c>
      <c r="CV15" s="139">
        <v>16724</v>
      </c>
    </row>
    <row r="16" spans="1:100" s="2" customFormat="1" ht="21.75" customHeight="1" x14ac:dyDescent="0.2">
      <c r="A16" s="19" t="str">
        <f>IF('1'!$A$1=1,B16,C16)</f>
        <v xml:space="preserve">L2.1 Claims of direct investment enterprises to direct investors </v>
      </c>
      <c r="B16" s="241" t="s">
        <v>36</v>
      </c>
      <c r="C16" s="241" t="s">
        <v>178</v>
      </c>
      <c r="D16" s="165">
        <v>0</v>
      </c>
      <c r="E16" s="124">
        <v>0</v>
      </c>
      <c r="F16" s="124">
        <v>0</v>
      </c>
      <c r="G16" s="124">
        <v>0</v>
      </c>
      <c r="H16" s="165">
        <v>0</v>
      </c>
      <c r="I16" s="124">
        <v>0</v>
      </c>
      <c r="J16" s="124">
        <v>0</v>
      </c>
      <c r="K16" s="124">
        <v>0</v>
      </c>
      <c r="L16" s="165">
        <v>0</v>
      </c>
      <c r="M16" s="124">
        <v>0</v>
      </c>
      <c r="N16" s="124">
        <v>0</v>
      </c>
      <c r="O16" s="124">
        <v>0</v>
      </c>
      <c r="P16" s="165">
        <v>0</v>
      </c>
      <c r="Q16" s="124">
        <v>0</v>
      </c>
      <c r="R16" s="124">
        <v>0</v>
      </c>
      <c r="S16" s="124">
        <v>0</v>
      </c>
      <c r="T16" s="165">
        <v>0</v>
      </c>
      <c r="U16" s="124">
        <v>0</v>
      </c>
      <c r="V16" s="124">
        <v>0</v>
      </c>
      <c r="W16" s="124">
        <v>0</v>
      </c>
      <c r="X16" s="165">
        <v>0</v>
      </c>
      <c r="Y16" s="124">
        <v>0</v>
      </c>
      <c r="Z16" s="124">
        <v>0</v>
      </c>
      <c r="AA16" s="124">
        <v>0</v>
      </c>
      <c r="AB16" s="165">
        <v>0</v>
      </c>
      <c r="AC16" s="124">
        <v>0</v>
      </c>
      <c r="AD16" s="124">
        <v>0</v>
      </c>
      <c r="AE16" s="124">
        <v>0</v>
      </c>
      <c r="AF16" s="165">
        <v>0</v>
      </c>
      <c r="AG16" s="124">
        <v>0</v>
      </c>
      <c r="AH16" s="124">
        <v>0</v>
      </c>
      <c r="AI16" s="124">
        <v>0</v>
      </c>
      <c r="AJ16" s="165">
        <v>0</v>
      </c>
      <c r="AK16" s="124">
        <v>0</v>
      </c>
      <c r="AL16" s="124">
        <v>0</v>
      </c>
      <c r="AM16" s="124">
        <v>0</v>
      </c>
      <c r="AN16" s="165">
        <v>0</v>
      </c>
      <c r="AO16" s="124">
        <v>0</v>
      </c>
      <c r="AP16" s="124">
        <v>0</v>
      </c>
      <c r="AQ16" s="124">
        <v>0</v>
      </c>
      <c r="AR16" s="165">
        <v>0</v>
      </c>
      <c r="AS16" s="124">
        <v>0</v>
      </c>
      <c r="AT16" s="124">
        <v>0</v>
      </c>
      <c r="AU16" s="124">
        <v>0</v>
      </c>
      <c r="AV16" s="165">
        <v>381</v>
      </c>
      <c r="AW16" s="124">
        <v>278</v>
      </c>
      <c r="AX16" s="124">
        <v>235</v>
      </c>
      <c r="AY16" s="124">
        <v>247</v>
      </c>
      <c r="AZ16" s="165">
        <v>155</v>
      </c>
      <c r="BA16" s="124">
        <v>155</v>
      </c>
      <c r="BB16" s="124">
        <v>184</v>
      </c>
      <c r="BC16" s="124">
        <v>248</v>
      </c>
      <c r="BD16" s="165">
        <v>173</v>
      </c>
      <c r="BE16" s="124">
        <v>270</v>
      </c>
      <c r="BF16" s="124">
        <v>494</v>
      </c>
      <c r="BG16" s="124">
        <v>456</v>
      </c>
      <c r="BH16" s="165">
        <v>383</v>
      </c>
      <c r="BI16" s="124">
        <v>443</v>
      </c>
      <c r="BJ16" s="124">
        <v>436</v>
      </c>
      <c r="BK16" s="124">
        <v>456</v>
      </c>
      <c r="BL16" s="165">
        <v>344</v>
      </c>
      <c r="BM16" s="124">
        <v>351</v>
      </c>
      <c r="BN16" s="124">
        <v>349</v>
      </c>
      <c r="BO16" s="124">
        <v>414</v>
      </c>
      <c r="BP16" s="165">
        <v>473</v>
      </c>
      <c r="BQ16" s="124">
        <v>477</v>
      </c>
      <c r="BR16" s="124">
        <v>287</v>
      </c>
      <c r="BS16" s="124">
        <v>522</v>
      </c>
      <c r="BT16" s="165">
        <v>683</v>
      </c>
      <c r="BU16" s="124">
        <v>673</v>
      </c>
      <c r="BV16" s="124">
        <v>826</v>
      </c>
      <c r="BW16" s="124">
        <v>797</v>
      </c>
      <c r="BX16" s="165">
        <v>796</v>
      </c>
      <c r="BY16" s="124">
        <v>738</v>
      </c>
      <c r="BZ16" s="124">
        <v>874</v>
      </c>
      <c r="CA16" s="124">
        <v>910</v>
      </c>
      <c r="CB16" s="165">
        <v>802</v>
      </c>
      <c r="CC16" s="124">
        <v>922</v>
      </c>
      <c r="CD16" s="124">
        <v>947</v>
      </c>
      <c r="CE16" s="124">
        <v>1053</v>
      </c>
      <c r="CF16" s="165">
        <v>1076</v>
      </c>
      <c r="CG16" s="124">
        <v>1287</v>
      </c>
      <c r="CH16" s="124">
        <v>1655</v>
      </c>
      <c r="CI16" s="124">
        <v>1803</v>
      </c>
      <c r="CJ16" s="165">
        <v>1486</v>
      </c>
      <c r="CK16" s="124">
        <v>1258</v>
      </c>
      <c r="CL16" s="124">
        <v>1182</v>
      </c>
      <c r="CM16" s="124">
        <v>951</v>
      </c>
      <c r="CN16" s="165">
        <v>1011</v>
      </c>
      <c r="CO16" s="124">
        <v>1350</v>
      </c>
      <c r="CP16" s="124">
        <v>1322</v>
      </c>
      <c r="CQ16" s="124">
        <v>1293</v>
      </c>
      <c r="CR16" s="165">
        <v>1317</v>
      </c>
      <c r="CS16" s="124">
        <v>1404</v>
      </c>
      <c r="CT16" s="124">
        <v>1378</v>
      </c>
      <c r="CU16" s="124">
        <v>1550</v>
      </c>
      <c r="CV16" s="165">
        <v>1496</v>
      </c>
    </row>
    <row r="17" spans="1:100" s="2" customFormat="1" ht="15" customHeight="1" x14ac:dyDescent="0.2">
      <c r="A17" s="20" t="str">
        <f>IF('1'!$A$1=1,B17,C17)</f>
        <v>loans</v>
      </c>
      <c r="B17" s="246" t="s">
        <v>1</v>
      </c>
      <c r="C17" s="246" t="s">
        <v>179</v>
      </c>
      <c r="D17" s="165">
        <v>0</v>
      </c>
      <c r="E17" s="124">
        <v>0</v>
      </c>
      <c r="F17" s="124">
        <v>0</v>
      </c>
      <c r="G17" s="124">
        <v>0</v>
      </c>
      <c r="H17" s="165">
        <v>0</v>
      </c>
      <c r="I17" s="124">
        <v>0</v>
      </c>
      <c r="J17" s="124">
        <v>0</v>
      </c>
      <c r="K17" s="124">
        <v>0</v>
      </c>
      <c r="L17" s="165">
        <v>0</v>
      </c>
      <c r="M17" s="124">
        <v>0</v>
      </c>
      <c r="N17" s="124">
        <v>0</v>
      </c>
      <c r="O17" s="124">
        <v>0</v>
      </c>
      <c r="P17" s="165">
        <v>0</v>
      </c>
      <c r="Q17" s="124">
        <v>0</v>
      </c>
      <c r="R17" s="124">
        <v>0</v>
      </c>
      <c r="S17" s="124">
        <v>0</v>
      </c>
      <c r="T17" s="165">
        <v>0</v>
      </c>
      <c r="U17" s="124">
        <v>0</v>
      </c>
      <c r="V17" s="124">
        <v>0</v>
      </c>
      <c r="W17" s="124">
        <v>0</v>
      </c>
      <c r="X17" s="165">
        <v>0</v>
      </c>
      <c r="Y17" s="124">
        <v>0</v>
      </c>
      <c r="Z17" s="124">
        <v>0</v>
      </c>
      <c r="AA17" s="124">
        <v>0</v>
      </c>
      <c r="AB17" s="165">
        <v>0</v>
      </c>
      <c r="AC17" s="124">
        <v>0</v>
      </c>
      <c r="AD17" s="124">
        <v>0</v>
      </c>
      <c r="AE17" s="124">
        <v>0</v>
      </c>
      <c r="AF17" s="165">
        <v>0</v>
      </c>
      <c r="AG17" s="124">
        <v>0</v>
      </c>
      <c r="AH17" s="124">
        <v>0</v>
      </c>
      <c r="AI17" s="124">
        <v>0</v>
      </c>
      <c r="AJ17" s="165">
        <v>0</v>
      </c>
      <c r="AK17" s="124">
        <v>0</v>
      </c>
      <c r="AL17" s="124">
        <v>0</v>
      </c>
      <c r="AM17" s="124">
        <v>0</v>
      </c>
      <c r="AN17" s="165">
        <v>0</v>
      </c>
      <c r="AO17" s="124">
        <v>0</v>
      </c>
      <c r="AP17" s="124">
        <v>0</v>
      </c>
      <c r="AQ17" s="124">
        <v>0</v>
      </c>
      <c r="AR17" s="165">
        <v>0</v>
      </c>
      <c r="AS17" s="124">
        <v>0</v>
      </c>
      <c r="AT17" s="124">
        <v>0</v>
      </c>
      <c r="AU17" s="124">
        <v>0</v>
      </c>
      <c r="AV17" s="165">
        <v>0</v>
      </c>
      <c r="AW17" s="124">
        <v>0</v>
      </c>
      <c r="AX17" s="124">
        <v>0</v>
      </c>
      <c r="AY17" s="124">
        <v>0</v>
      </c>
      <c r="AZ17" s="165">
        <v>0</v>
      </c>
      <c r="BA17" s="124">
        <v>0</v>
      </c>
      <c r="BB17" s="124">
        <v>0</v>
      </c>
      <c r="BC17" s="124">
        <v>0</v>
      </c>
      <c r="BD17" s="165">
        <v>0</v>
      </c>
      <c r="BE17" s="124">
        <v>0</v>
      </c>
      <c r="BF17" s="124">
        <v>0</v>
      </c>
      <c r="BG17" s="124">
        <v>0</v>
      </c>
      <c r="BH17" s="165">
        <v>0</v>
      </c>
      <c r="BI17" s="124">
        <v>0</v>
      </c>
      <c r="BJ17" s="124">
        <v>0</v>
      </c>
      <c r="BK17" s="124">
        <v>0</v>
      </c>
      <c r="BL17" s="165">
        <v>0</v>
      </c>
      <c r="BM17" s="124">
        <v>0</v>
      </c>
      <c r="BN17" s="124">
        <v>0</v>
      </c>
      <c r="BO17" s="124">
        <v>0</v>
      </c>
      <c r="BP17" s="165">
        <v>0</v>
      </c>
      <c r="BQ17" s="124">
        <v>0</v>
      </c>
      <c r="BR17" s="124">
        <v>0</v>
      </c>
      <c r="BS17" s="124">
        <v>0</v>
      </c>
      <c r="BT17" s="165">
        <v>0</v>
      </c>
      <c r="BU17" s="124">
        <v>0</v>
      </c>
      <c r="BV17" s="124">
        <v>0</v>
      </c>
      <c r="BW17" s="124">
        <v>0</v>
      </c>
      <c r="BX17" s="165">
        <v>0</v>
      </c>
      <c r="BY17" s="124">
        <v>0</v>
      </c>
      <c r="BZ17" s="124">
        <v>0</v>
      </c>
      <c r="CA17" s="124">
        <v>0</v>
      </c>
      <c r="CB17" s="165">
        <v>0</v>
      </c>
      <c r="CC17" s="124">
        <v>0</v>
      </c>
      <c r="CD17" s="124">
        <v>2</v>
      </c>
      <c r="CE17" s="124">
        <v>6</v>
      </c>
      <c r="CF17" s="165">
        <v>6</v>
      </c>
      <c r="CG17" s="124">
        <v>15</v>
      </c>
      <c r="CH17" s="124">
        <v>13</v>
      </c>
      <c r="CI17" s="124">
        <v>13</v>
      </c>
      <c r="CJ17" s="165">
        <v>17</v>
      </c>
      <c r="CK17" s="124">
        <v>15</v>
      </c>
      <c r="CL17" s="124">
        <v>14</v>
      </c>
      <c r="CM17" s="124">
        <v>14</v>
      </c>
      <c r="CN17" s="165">
        <v>14</v>
      </c>
      <c r="CO17" s="124">
        <v>14</v>
      </c>
      <c r="CP17" s="124">
        <v>14</v>
      </c>
      <c r="CQ17" s="124">
        <v>14</v>
      </c>
      <c r="CR17" s="165">
        <v>14</v>
      </c>
      <c r="CS17" s="124">
        <v>14</v>
      </c>
      <c r="CT17" s="124">
        <v>14</v>
      </c>
      <c r="CU17" s="124">
        <v>14</v>
      </c>
      <c r="CV17" s="165">
        <v>14</v>
      </c>
    </row>
    <row r="18" spans="1:100" s="2" customFormat="1" ht="21.75" customHeight="1" x14ac:dyDescent="0.2">
      <c r="A18" s="20" t="str">
        <f>IF('1'!$A$1=1,B18,C18)</f>
        <v>trade credits (receivable)</v>
      </c>
      <c r="B18" s="246" t="s">
        <v>4</v>
      </c>
      <c r="C18" s="246" t="s">
        <v>180</v>
      </c>
      <c r="D18" s="165">
        <v>0</v>
      </c>
      <c r="E18" s="124">
        <v>0</v>
      </c>
      <c r="F18" s="124">
        <v>0</v>
      </c>
      <c r="G18" s="124">
        <v>0</v>
      </c>
      <c r="H18" s="165">
        <v>0</v>
      </c>
      <c r="I18" s="124">
        <v>0</v>
      </c>
      <c r="J18" s="124">
        <v>0</v>
      </c>
      <c r="K18" s="124">
        <v>0</v>
      </c>
      <c r="L18" s="165">
        <v>0</v>
      </c>
      <c r="M18" s="124">
        <v>0</v>
      </c>
      <c r="N18" s="124">
        <v>0</v>
      </c>
      <c r="O18" s="124">
        <v>0</v>
      </c>
      <c r="P18" s="165">
        <v>0</v>
      </c>
      <c r="Q18" s="124">
        <v>0</v>
      </c>
      <c r="R18" s="124">
        <v>0</v>
      </c>
      <c r="S18" s="124">
        <v>0</v>
      </c>
      <c r="T18" s="165">
        <v>0</v>
      </c>
      <c r="U18" s="124">
        <v>0</v>
      </c>
      <c r="V18" s="124">
        <v>0</v>
      </c>
      <c r="W18" s="124">
        <v>0</v>
      </c>
      <c r="X18" s="165">
        <v>0</v>
      </c>
      <c r="Y18" s="124">
        <v>0</v>
      </c>
      <c r="Z18" s="124">
        <v>0</v>
      </c>
      <c r="AA18" s="124">
        <v>0</v>
      </c>
      <c r="AB18" s="165">
        <v>0</v>
      </c>
      <c r="AC18" s="124">
        <v>0</v>
      </c>
      <c r="AD18" s="124">
        <v>0</v>
      </c>
      <c r="AE18" s="124">
        <v>0</v>
      </c>
      <c r="AF18" s="165">
        <v>0</v>
      </c>
      <c r="AG18" s="124">
        <v>0</v>
      </c>
      <c r="AH18" s="124">
        <v>0</v>
      </c>
      <c r="AI18" s="124">
        <v>0</v>
      </c>
      <c r="AJ18" s="165">
        <v>0</v>
      </c>
      <c r="AK18" s="124">
        <v>0</v>
      </c>
      <c r="AL18" s="124">
        <v>0</v>
      </c>
      <c r="AM18" s="124">
        <v>0</v>
      </c>
      <c r="AN18" s="165">
        <v>0</v>
      </c>
      <c r="AO18" s="124">
        <v>0</v>
      </c>
      <c r="AP18" s="124">
        <v>0</v>
      </c>
      <c r="AQ18" s="124">
        <v>0</v>
      </c>
      <c r="AR18" s="165">
        <v>0</v>
      </c>
      <c r="AS18" s="124">
        <v>0</v>
      </c>
      <c r="AT18" s="124">
        <v>0</v>
      </c>
      <c r="AU18" s="124">
        <v>0</v>
      </c>
      <c r="AV18" s="165">
        <v>381</v>
      </c>
      <c r="AW18" s="124">
        <v>278</v>
      </c>
      <c r="AX18" s="124">
        <v>235</v>
      </c>
      <c r="AY18" s="124">
        <v>247</v>
      </c>
      <c r="AZ18" s="165">
        <v>155</v>
      </c>
      <c r="BA18" s="124">
        <v>155</v>
      </c>
      <c r="BB18" s="124">
        <v>184</v>
      </c>
      <c r="BC18" s="124">
        <v>248</v>
      </c>
      <c r="BD18" s="165">
        <v>173</v>
      </c>
      <c r="BE18" s="124">
        <v>270</v>
      </c>
      <c r="BF18" s="124">
        <v>494</v>
      </c>
      <c r="BG18" s="124">
        <v>456</v>
      </c>
      <c r="BH18" s="165">
        <v>383</v>
      </c>
      <c r="BI18" s="124">
        <v>443</v>
      </c>
      <c r="BJ18" s="124">
        <v>436</v>
      </c>
      <c r="BK18" s="124">
        <v>456</v>
      </c>
      <c r="BL18" s="165">
        <v>344</v>
      </c>
      <c r="BM18" s="124">
        <v>351</v>
      </c>
      <c r="BN18" s="124">
        <v>349</v>
      </c>
      <c r="BO18" s="124">
        <v>414</v>
      </c>
      <c r="BP18" s="165">
        <v>473</v>
      </c>
      <c r="BQ18" s="124">
        <v>477</v>
      </c>
      <c r="BR18" s="124">
        <v>287</v>
      </c>
      <c r="BS18" s="124">
        <v>522</v>
      </c>
      <c r="BT18" s="165">
        <v>683</v>
      </c>
      <c r="BU18" s="124">
        <v>673</v>
      </c>
      <c r="BV18" s="124">
        <v>826</v>
      </c>
      <c r="BW18" s="124">
        <v>797</v>
      </c>
      <c r="BX18" s="165">
        <v>796</v>
      </c>
      <c r="BY18" s="124">
        <v>738</v>
      </c>
      <c r="BZ18" s="124">
        <v>874</v>
      </c>
      <c r="CA18" s="124">
        <v>910</v>
      </c>
      <c r="CB18" s="165">
        <v>802</v>
      </c>
      <c r="CC18" s="124">
        <v>922</v>
      </c>
      <c r="CD18" s="124">
        <v>945</v>
      </c>
      <c r="CE18" s="124">
        <v>1047</v>
      </c>
      <c r="CF18" s="165">
        <v>1070</v>
      </c>
      <c r="CG18" s="124">
        <v>1272</v>
      </c>
      <c r="CH18" s="124">
        <v>1642</v>
      </c>
      <c r="CI18" s="124">
        <v>1790</v>
      </c>
      <c r="CJ18" s="165">
        <v>1469</v>
      </c>
      <c r="CK18" s="124">
        <v>1243</v>
      </c>
      <c r="CL18" s="124">
        <v>1168</v>
      </c>
      <c r="CM18" s="124">
        <v>937</v>
      </c>
      <c r="CN18" s="165">
        <v>997</v>
      </c>
      <c r="CO18" s="124">
        <v>1336</v>
      </c>
      <c r="CP18" s="124">
        <v>1308</v>
      </c>
      <c r="CQ18" s="124">
        <v>1279</v>
      </c>
      <c r="CR18" s="165">
        <v>1303</v>
      </c>
      <c r="CS18" s="124">
        <v>1390</v>
      </c>
      <c r="CT18" s="124">
        <v>1364</v>
      </c>
      <c r="CU18" s="124">
        <v>1536</v>
      </c>
      <c r="CV18" s="165">
        <v>1482</v>
      </c>
    </row>
    <row r="19" spans="1:100" s="2" customFormat="1" ht="27.75" customHeight="1" x14ac:dyDescent="0.2">
      <c r="A19" s="365" t="str">
        <f>IF('1'!$A$1=1,B19,C19)</f>
        <v xml:space="preserve">L2.2 Liabilities of direct investment enterprises to direct investors
</v>
      </c>
      <c r="B19" s="241" t="s">
        <v>40</v>
      </c>
      <c r="C19" s="242" t="s">
        <v>191</v>
      </c>
      <c r="D19" s="109">
        <v>80</v>
      </c>
      <c r="E19" s="62">
        <v>84</v>
      </c>
      <c r="F19" s="62">
        <v>83</v>
      </c>
      <c r="G19" s="62">
        <v>86</v>
      </c>
      <c r="H19" s="109">
        <v>97</v>
      </c>
      <c r="I19" s="62">
        <v>99</v>
      </c>
      <c r="J19" s="62">
        <v>102</v>
      </c>
      <c r="K19" s="62">
        <v>111</v>
      </c>
      <c r="L19" s="109">
        <v>276</v>
      </c>
      <c r="M19" s="62">
        <v>295</v>
      </c>
      <c r="N19" s="62">
        <v>332</v>
      </c>
      <c r="O19" s="62">
        <v>378</v>
      </c>
      <c r="P19" s="109">
        <v>414</v>
      </c>
      <c r="Q19" s="62">
        <v>426</v>
      </c>
      <c r="R19" s="62">
        <v>631</v>
      </c>
      <c r="S19" s="62">
        <v>622</v>
      </c>
      <c r="T19" s="109">
        <v>559</v>
      </c>
      <c r="U19" s="62">
        <v>510</v>
      </c>
      <c r="V19" s="62">
        <v>505</v>
      </c>
      <c r="W19" s="62">
        <v>737</v>
      </c>
      <c r="X19" s="109">
        <v>834</v>
      </c>
      <c r="Y19" s="62">
        <v>896</v>
      </c>
      <c r="Z19" s="62">
        <v>1341</v>
      </c>
      <c r="AA19" s="62">
        <v>1666</v>
      </c>
      <c r="AB19" s="109">
        <v>1943</v>
      </c>
      <c r="AC19" s="62">
        <v>2050</v>
      </c>
      <c r="AD19" s="62">
        <v>2098</v>
      </c>
      <c r="AE19" s="62">
        <v>3109</v>
      </c>
      <c r="AF19" s="109">
        <v>3079</v>
      </c>
      <c r="AG19" s="62">
        <v>3339</v>
      </c>
      <c r="AH19" s="62">
        <v>3727</v>
      </c>
      <c r="AI19" s="62">
        <v>4685</v>
      </c>
      <c r="AJ19" s="109">
        <v>4249</v>
      </c>
      <c r="AK19" s="62">
        <v>4196</v>
      </c>
      <c r="AL19" s="62">
        <v>4977</v>
      </c>
      <c r="AM19" s="62">
        <v>5209</v>
      </c>
      <c r="AN19" s="109">
        <v>5078</v>
      </c>
      <c r="AO19" s="62">
        <v>5006</v>
      </c>
      <c r="AP19" s="62">
        <v>5134</v>
      </c>
      <c r="AQ19" s="62">
        <v>5437</v>
      </c>
      <c r="AR19" s="109">
        <v>5893</v>
      </c>
      <c r="AS19" s="62">
        <v>6111</v>
      </c>
      <c r="AT19" s="62">
        <v>6494</v>
      </c>
      <c r="AU19" s="62">
        <v>6839</v>
      </c>
      <c r="AV19" s="109">
        <v>8320</v>
      </c>
      <c r="AW19" s="62">
        <v>9198</v>
      </c>
      <c r="AX19" s="62">
        <v>9795</v>
      </c>
      <c r="AY19" s="62">
        <v>10547</v>
      </c>
      <c r="AZ19" s="109">
        <v>10445</v>
      </c>
      <c r="BA19" s="62">
        <v>10678</v>
      </c>
      <c r="BB19" s="62">
        <v>10779</v>
      </c>
      <c r="BC19" s="62">
        <v>11134</v>
      </c>
      <c r="BD19" s="109">
        <v>11185</v>
      </c>
      <c r="BE19" s="62">
        <v>11553</v>
      </c>
      <c r="BF19" s="62">
        <v>11340</v>
      </c>
      <c r="BG19" s="62">
        <v>9930</v>
      </c>
      <c r="BH19" s="109">
        <v>9257</v>
      </c>
      <c r="BI19" s="62">
        <v>9210</v>
      </c>
      <c r="BJ19" s="62">
        <v>9315</v>
      </c>
      <c r="BK19" s="62">
        <v>8676</v>
      </c>
      <c r="BL19" s="109">
        <v>8276</v>
      </c>
      <c r="BM19" s="62">
        <v>8300</v>
      </c>
      <c r="BN19" s="62">
        <v>8222</v>
      </c>
      <c r="BO19" s="62">
        <v>8425</v>
      </c>
      <c r="BP19" s="109">
        <v>8348</v>
      </c>
      <c r="BQ19" s="62">
        <v>8738</v>
      </c>
      <c r="BR19" s="62">
        <v>8799</v>
      </c>
      <c r="BS19" s="62">
        <v>9043</v>
      </c>
      <c r="BT19" s="109">
        <v>9278</v>
      </c>
      <c r="BU19" s="62">
        <v>9315</v>
      </c>
      <c r="BV19" s="62">
        <v>9394</v>
      </c>
      <c r="BW19" s="62">
        <v>9440</v>
      </c>
      <c r="BX19" s="109">
        <v>9008</v>
      </c>
      <c r="BY19" s="62">
        <v>9122</v>
      </c>
      <c r="BZ19" s="62">
        <v>9434</v>
      </c>
      <c r="CA19" s="62">
        <v>9790</v>
      </c>
      <c r="CB19" s="109">
        <v>10035</v>
      </c>
      <c r="CC19" s="62">
        <v>10761</v>
      </c>
      <c r="CD19" s="62">
        <v>11942</v>
      </c>
      <c r="CE19" s="62">
        <v>12236</v>
      </c>
      <c r="CF19" s="109">
        <v>12082</v>
      </c>
      <c r="CG19" s="62">
        <v>13674</v>
      </c>
      <c r="CH19" s="62">
        <v>13947</v>
      </c>
      <c r="CI19" s="62">
        <v>14036</v>
      </c>
      <c r="CJ19" s="109">
        <v>15736</v>
      </c>
      <c r="CK19" s="62">
        <v>14335</v>
      </c>
      <c r="CL19" s="62">
        <v>14170</v>
      </c>
      <c r="CM19" s="62">
        <v>13895</v>
      </c>
      <c r="CN19" s="109">
        <v>14160</v>
      </c>
      <c r="CO19" s="62">
        <v>14258</v>
      </c>
      <c r="CP19" s="62">
        <v>14542</v>
      </c>
      <c r="CQ19" s="62">
        <v>14309</v>
      </c>
      <c r="CR19" s="109">
        <v>14901</v>
      </c>
      <c r="CS19" s="62">
        <v>14887</v>
      </c>
      <c r="CT19" s="62">
        <v>14904</v>
      </c>
      <c r="CU19" s="62">
        <v>14959</v>
      </c>
      <c r="CV19" s="109">
        <v>14627</v>
      </c>
    </row>
    <row r="20" spans="1:100" s="18" customFormat="1" ht="16.2" customHeight="1" x14ac:dyDescent="0.25">
      <c r="A20" s="20" t="str">
        <f>IF('1'!$A$1=1,B20,C20)</f>
        <v>loans</v>
      </c>
      <c r="B20" s="246" t="s">
        <v>1</v>
      </c>
      <c r="C20" s="246" t="s">
        <v>179</v>
      </c>
      <c r="D20" s="143">
        <v>80</v>
      </c>
      <c r="E20" s="63">
        <v>84</v>
      </c>
      <c r="F20" s="63">
        <v>83</v>
      </c>
      <c r="G20" s="63">
        <v>86</v>
      </c>
      <c r="H20" s="143">
        <v>97</v>
      </c>
      <c r="I20" s="63">
        <v>99</v>
      </c>
      <c r="J20" s="63">
        <v>102</v>
      </c>
      <c r="K20" s="63">
        <v>111</v>
      </c>
      <c r="L20" s="143">
        <v>276</v>
      </c>
      <c r="M20" s="63">
        <v>295</v>
      </c>
      <c r="N20" s="63">
        <v>332</v>
      </c>
      <c r="O20" s="63">
        <v>378</v>
      </c>
      <c r="P20" s="143">
        <v>414</v>
      </c>
      <c r="Q20" s="63">
        <v>426</v>
      </c>
      <c r="R20" s="63">
        <v>631</v>
      </c>
      <c r="S20" s="63">
        <v>622</v>
      </c>
      <c r="T20" s="143">
        <v>559</v>
      </c>
      <c r="U20" s="63">
        <v>510</v>
      </c>
      <c r="V20" s="63">
        <v>505</v>
      </c>
      <c r="W20" s="63">
        <v>737</v>
      </c>
      <c r="X20" s="143">
        <v>834</v>
      </c>
      <c r="Y20" s="63">
        <v>896</v>
      </c>
      <c r="Z20" s="63">
        <v>1341</v>
      </c>
      <c r="AA20" s="63">
        <v>1666</v>
      </c>
      <c r="AB20" s="143">
        <v>1943</v>
      </c>
      <c r="AC20" s="63">
        <v>2050</v>
      </c>
      <c r="AD20" s="63">
        <v>2098</v>
      </c>
      <c r="AE20" s="63">
        <v>3109</v>
      </c>
      <c r="AF20" s="143">
        <v>3079</v>
      </c>
      <c r="AG20" s="63">
        <v>3339</v>
      </c>
      <c r="AH20" s="63">
        <v>3727</v>
      </c>
      <c r="AI20" s="63">
        <v>4685</v>
      </c>
      <c r="AJ20" s="143">
        <v>4249</v>
      </c>
      <c r="AK20" s="63">
        <v>4196</v>
      </c>
      <c r="AL20" s="63">
        <v>4977</v>
      </c>
      <c r="AM20" s="63">
        <v>5209</v>
      </c>
      <c r="AN20" s="143">
        <v>5078</v>
      </c>
      <c r="AO20" s="63">
        <v>5006</v>
      </c>
      <c r="AP20" s="63">
        <v>5134</v>
      </c>
      <c r="AQ20" s="63">
        <v>5437</v>
      </c>
      <c r="AR20" s="143">
        <v>5893</v>
      </c>
      <c r="AS20" s="63">
        <v>6111</v>
      </c>
      <c r="AT20" s="63">
        <v>6494</v>
      </c>
      <c r="AU20" s="63">
        <v>6839</v>
      </c>
      <c r="AV20" s="143">
        <v>7120</v>
      </c>
      <c r="AW20" s="63">
        <v>7737</v>
      </c>
      <c r="AX20" s="63">
        <v>8228</v>
      </c>
      <c r="AY20" s="63">
        <v>8916</v>
      </c>
      <c r="AZ20" s="143">
        <v>8893</v>
      </c>
      <c r="BA20" s="63">
        <v>8864</v>
      </c>
      <c r="BB20" s="63">
        <v>8904</v>
      </c>
      <c r="BC20" s="63">
        <v>8861</v>
      </c>
      <c r="BD20" s="143">
        <v>8843</v>
      </c>
      <c r="BE20" s="63">
        <v>9111</v>
      </c>
      <c r="BF20" s="63">
        <v>8897</v>
      </c>
      <c r="BG20" s="63">
        <v>8732</v>
      </c>
      <c r="BH20" s="143">
        <v>8068</v>
      </c>
      <c r="BI20" s="63">
        <v>7986</v>
      </c>
      <c r="BJ20" s="63">
        <v>7984</v>
      </c>
      <c r="BK20" s="63">
        <v>7336</v>
      </c>
      <c r="BL20" s="143">
        <v>7219</v>
      </c>
      <c r="BM20" s="63">
        <v>7316</v>
      </c>
      <c r="BN20" s="63">
        <v>7200</v>
      </c>
      <c r="BO20" s="63">
        <v>7362</v>
      </c>
      <c r="BP20" s="143">
        <v>7281</v>
      </c>
      <c r="BQ20" s="63">
        <v>7432</v>
      </c>
      <c r="BR20" s="63">
        <v>7273</v>
      </c>
      <c r="BS20" s="63">
        <v>7416</v>
      </c>
      <c r="BT20" s="143">
        <v>7526</v>
      </c>
      <c r="BU20" s="63">
        <v>7496</v>
      </c>
      <c r="BV20" s="63">
        <v>7449</v>
      </c>
      <c r="BW20" s="63">
        <v>7462</v>
      </c>
      <c r="BX20" s="143">
        <v>7107</v>
      </c>
      <c r="BY20" s="63">
        <v>7447</v>
      </c>
      <c r="BZ20" s="63">
        <v>7603</v>
      </c>
      <c r="CA20" s="63">
        <v>7793</v>
      </c>
      <c r="CB20" s="143">
        <v>8291</v>
      </c>
      <c r="CC20" s="63">
        <v>8558</v>
      </c>
      <c r="CD20" s="63">
        <v>9475</v>
      </c>
      <c r="CE20" s="63">
        <v>9814</v>
      </c>
      <c r="CF20" s="143">
        <v>9910</v>
      </c>
      <c r="CG20" s="63">
        <v>11357</v>
      </c>
      <c r="CH20" s="63">
        <v>11760</v>
      </c>
      <c r="CI20" s="63">
        <v>11929</v>
      </c>
      <c r="CJ20" s="143">
        <v>13191</v>
      </c>
      <c r="CK20" s="63">
        <v>12316</v>
      </c>
      <c r="CL20" s="63">
        <v>12135</v>
      </c>
      <c r="CM20" s="63">
        <v>11893</v>
      </c>
      <c r="CN20" s="143">
        <v>12098</v>
      </c>
      <c r="CO20" s="63">
        <v>12154</v>
      </c>
      <c r="CP20" s="63">
        <v>12411</v>
      </c>
      <c r="CQ20" s="63">
        <v>12189</v>
      </c>
      <c r="CR20" s="143">
        <v>12809</v>
      </c>
      <c r="CS20" s="63">
        <v>12467</v>
      </c>
      <c r="CT20" s="63">
        <v>12470</v>
      </c>
      <c r="CU20" s="63">
        <v>12449</v>
      </c>
      <c r="CV20" s="143">
        <v>12462</v>
      </c>
    </row>
    <row r="21" spans="1:100" s="18" customFormat="1" ht="23.25" customHeight="1" x14ac:dyDescent="0.25">
      <c r="A21" s="20" t="str">
        <f>IF('1'!$A$1=1,B21,C21)</f>
        <v>trade credits (payable)</v>
      </c>
      <c r="B21" s="246" t="s">
        <v>3</v>
      </c>
      <c r="C21" s="246" t="s">
        <v>182</v>
      </c>
      <c r="D21" s="165">
        <v>0</v>
      </c>
      <c r="E21" s="124">
        <v>0</v>
      </c>
      <c r="F21" s="124">
        <v>0</v>
      </c>
      <c r="G21" s="124">
        <v>0</v>
      </c>
      <c r="H21" s="165">
        <v>0</v>
      </c>
      <c r="I21" s="124">
        <v>0</v>
      </c>
      <c r="J21" s="124">
        <v>0</v>
      </c>
      <c r="K21" s="124">
        <v>0</v>
      </c>
      <c r="L21" s="165">
        <v>0</v>
      </c>
      <c r="M21" s="124">
        <v>0</v>
      </c>
      <c r="N21" s="124">
        <v>0</v>
      </c>
      <c r="O21" s="124">
        <v>0</v>
      </c>
      <c r="P21" s="165">
        <v>0</v>
      </c>
      <c r="Q21" s="124">
        <v>0</v>
      </c>
      <c r="R21" s="124">
        <v>0</v>
      </c>
      <c r="S21" s="124">
        <v>0</v>
      </c>
      <c r="T21" s="165">
        <v>0</v>
      </c>
      <c r="U21" s="124">
        <v>0</v>
      </c>
      <c r="V21" s="124">
        <v>0</v>
      </c>
      <c r="W21" s="124">
        <v>0</v>
      </c>
      <c r="X21" s="165">
        <v>0</v>
      </c>
      <c r="Y21" s="124">
        <v>0</v>
      </c>
      <c r="Z21" s="124">
        <v>0</v>
      </c>
      <c r="AA21" s="124">
        <v>0</v>
      </c>
      <c r="AB21" s="165">
        <v>0</v>
      </c>
      <c r="AC21" s="124">
        <v>0</v>
      </c>
      <c r="AD21" s="124">
        <v>0</v>
      </c>
      <c r="AE21" s="124">
        <v>0</v>
      </c>
      <c r="AF21" s="165">
        <v>0</v>
      </c>
      <c r="AG21" s="124">
        <v>0</v>
      </c>
      <c r="AH21" s="124">
        <v>0</v>
      </c>
      <c r="AI21" s="124">
        <v>0</v>
      </c>
      <c r="AJ21" s="165">
        <v>0</v>
      </c>
      <c r="AK21" s="124">
        <v>0</v>
      </c>
      <c r="AL21" s="124">
        <v>0</v>
      </c>
      <c r="AM21" s="124">
        <v>0</v>
      </c>
      <c r="AN21" s="165">
        <v>0</v>
      </c>
      <c r="AO21" s="124">
        <v>0</v>
      </c>
      <c r="AP21" s="124">
        <v>0</v>
      </c>
      <c r="AQ21" s="124">
        <v>0</v>
      </c>
      <c r="AR21" s="165">
        <v>0</v>
      </c>
      <c r="AS21" s="124">
        <v>0</v>
      </c>
      <c r="AT21" s="124">
        <v>0</v>
      </c>
      <c r="AU21" s="124">
        <v>0</v>
      </c>
      <c r="AV21" s="165">
        <v>1200</v>
      </c>
      <c r="AW21" s="124">
        <v>1461</v>
      </c>
      <c r="AX21" s="124">
        <v>1567</v>
      </c>
      <c r="AY21" s="124">
        <v>1631</v>
      </c>
      <c r="AZ21" s="165">
        <v>1552</v>
      </c>
      <c r="BA21" s="124">
        <v>1814</v>
      </c>
      <c r="BB21" s="124">
        <v>1875</v>
      </c>
      <c r="BC21" s="124">
        <v>2273</v>
      </c>
      <c r="BD21" s="165">
        <v>2342</v>
      </c>
      <c r="BE21" s="124">
        <v>2442</v>
      </c>
      <c r="BF21" s="124">
        <v>2443</v>
      </c>
      <c r="BG21" s="124">
        <v>1198</v>
      </c>
      <c r="BH21" s="165">
        <v>1189</v>
      </c>
      <c r="BI21" s="124">
        <v>1224</v>
      </c>
      <c r="BJ21" s="124">
        <v>1331</v>
      </c>
      <c r="BK21" s="124">
        <v>1340</v>
      </c>
      <c r="BL21" s="165">
        <v>1057</v>
      </c>
      <c r="BM21" s="124">
        <v>984</v>
      </c>
      <c r="BN21" s="124">
        <v>1022</v>
      </c>
      <c r="BO21" s="124">
        <v>1063</v>
      </c>
      <c r="BP21" s="165">
        <v>1067</v>
      </c>
      <c r="BQ21" s="124">
        <v>1306</v>
      </c>
      <c r="BR21" s="124">
        <v>1526</v>
      </c>
      <c r="BS21" s="124">
        <v>1627</v>
      </c>
      <c r="BT21" s="165">
        <v>1752</v>
      </c>
      <c r="BU21" s="124">
        <v>1819</v>
      </c>
      <c r="BV21" s="124">
        <v>1945</v>
      </c>
      <c r="BW21" s="124">
        <v>1978</v>
      </c>
      <c r="BX21" s="165">
        <v>1901</v>
      </c>
      <c r="BY21" s="124">
        <v>1675</v>
      </c>
      <c r="BZ21" s="124">
        <v>1831</v>
      </c>
      <c r="CA21" s="124">
        <v>1997</v>
      </c>
      <c r="CB21" s="165">
        <v>1744</v>
      </c>
      <c r="CC21" s="124">
        <v>2203</v>
      </c>
      <c r="CD21" s="124">
        <v>2467</v>
      </c>
      <c r="CE21" s="124">
        <v>2422</v>
      </c>
      <c r="CF21" s="165">
        <v>2172</v>
      </c>
      <c r="CG21" s="124">
        <v>2317</v>
      </c>
      <c r="CH21" s="124">
        <v>2187</v>
      </c>
      <c r="CI21" s="124">
        <v>2107</v>
      </c>
      <c r="CJ21" s="165">
        <v>2545</v>
      </c>
      <c r="CK21" s="124">
        <v>2019</v>
      </c>
      <c r="CL21" s="124">
        <v>2035</v>
      </c>
      <c r="CM21" s="124">
        <v>2002</v>
      </c>
      <c r="CN21" s="165">
        <v>2062</v>
      </c>
      <c r="CO21" s="124">
        <v>2104</v>
      </c>
      <c r="CP21" s="124">
        <v>2131</v>
      </c>
      <c r="CQ21" s="124">
        <v>2120</v>
      </c>
      <c r="CR21" s="165">
        <v>2092</v>
      </c>
      <c r="CS21" s="124">
        <v>2420</v>
      </c>
      <c r="CT21" s="124">
        <v>2434</v>
      </c>
      <c r="CU21" s="124">
        <v>2510</v>
      </c>
      <c r="CV21" s="165">
        <v>2165</v>
      </c>
    </row>
    <row r="22" spans="1:100" s="18" customFormat="1" ht="21.75" customHeight="1" x14ac:dyDescent="0.2">
      <c r="A22" s="19" t="str">
        <f>IF('1'!$A$1=1,B22,C22)</f>
        <v>L2.3 Liabilities to fellow enterprises abroad (2)</v>
      </c>
      <c r="B22" s="241" t="s">
        <v>286</v>
      </c>
      <c r="C22" s="247" t="s">
        <v>271</v>
      </c>
      <c r="D22" s="165">
        <v>0</v>
      </c>
      <c r="E22" s="124">
        <v>0</v>
      </c>
      <c r="F22" s="124">
        <v>0</v>
      </c>
      <c r="G22" s="124">
        <v>0</v>
      </c>
      <c r="H22" s="165">
        <v>0</v>
      </c>
      <c r="I22" s="124">
        <v>0</v>
      </c>
      <c r="J22" s="124">
        <v>0</v>
      </c>
      <c r="K22" s="124">
        <v>0</v>
      </c>
      <c r="L22" s="165">
        <v>0</v>
      </c>
      <c r="M22" s="124">
        <v>0</v>
      </c>
      <c r="N22" s="124">
        <v>0</v>
      </c>
      <c r="O22" s="124">
        <v>0</v>
      </c>
      <c r="P22" s="165">
        <v>0</v>
      </c>
      <c r="Q22" s="124">
        <v>0</v>
      </c>
      <c r="R22" s="124">
        <v>0</v>
      </c>
      <c r="S22" s="124">
        <v>0</v>
      </c>
      <c r="T22" s="165">
        <v>0</v>
      </c>
      <c r="U22" s="124">
        <v>0</v>
      </c>
      <c r="V22" s="124">
        <v>0</v>
      </c>
      <c r="W22" s="124">
        <v>0</v>
      </c>
      <c r="X22" s="165">
        <v>0</v>
      </c>
      <c r="Y22" s="124">
        <v>0</v>
      </c>
      <c r="Z22" s="124">
        <v>0</v>
      </c>
      <c r="AA22" s="124">
        <v>0</v>
      </c>
      <c r="AB22" s="165">
        <v>0</v>
      </c>
      <c r="AC22" s="124">
        <v>0</v>
      </c>
      <c r="AD22" s="124">
        <v>0</v>
      </c>
      <c r="AE22" s="124">
        <v>0</v>
      </c>
      <c r="AF22" s="165">
        <v>0</v>
      </c>
      <c r="AG22" s="124">
        <v>0</v>
      </c>
      <c r="AH22" s="124">
        <v>0</v>
      </c>
      <c r="AI22" s="124">
        <v>0</v>
      </c>
      <c r="AJ22" s="165">
        <v>0</v>
      </c>
      <c r="AK22" s="124">
        <v>0</v>
      </c>
      <c r="AL22" s="124">
        <v>0</v>
      </c>
      <c r="AM22" s="124">
        <v>0</v>
      </c>
      <c r="AN22" s="165">
        <v>0</v>
      </c>
      <c r="AO22" s="124">
        <v>0</v>
      </c>
      <c r="AP22" s="124">
        <v>0</v>
      </c>
      <c r="AQ22" s="124">
        <v>0</v>
      </c>
      <c r="AR22" s="165">
        <v>0</v>
      </c>
      <c r="AS22" s="124">
        <v>0</v>
      </c>
      <c r="AT22" s="124">
        <v>0</v>
      </c>
      <c r="AU22" s="124">
        <v>0</v>
      </c>
      <c r="AV22" s="165">
        <v>0</v>
      </c>
      <c r="AW22" s="124">
        <v>0</v>
      </c>
      <c r="AX22" s="124">
        <v>0</v>
      </c>
      <c r="AY22" s="124">
        <v>0</v>
      </c>
      <c r="AZ22" s="165">
        <v>0</v>
      </c>
      <c r="BA22" s="124">
        <v>0</v>
      </c>
      <c r="BB22" s="124">
        <v>0</v>
      </c>
      <c r="BC22" s="124">
        <v>0</v>
      </c>
      <c r="BD22" s="165">
        <v>0</v>
      </c>
      <c r="BE22" s="124">
        <v>0</v>
      </c>
      <c r="BF22" s="124">
        <v>0</v>
      </c>
      <c r="BG22" s="124">
        <v>0</v>
      </c>
      <c r="BH22" s="165">
        <v>0</v>
      </c>
      <c r="BI22" s="124">
        <v>2346</v>
      </c>
      <c r="BJ22" s="124">
        <v>2407</v>
      </c>
      <c r="BK22" s="124">
        <v>2492</v>
      </c>
      <c r="BL22" s="165">
        <v>2515</v>
      </c>
      <c r="BM22" s="124">
        <v>2505</v>
      </c>
      <c r="BN22" s="124">
        <v>2635</v>
      </c>
      <c r="BO22" s="124">
        <v>2704</v>
      </c>
      <c r="BP22" s="165">
        <v>2777</v>
      </c>
      <c r="BQ22" s="124">
        <v>2744</v>
      </c>
      <c r="BR22" s="124">
        <v>2708</v>
      </c>
      <c r="BS22" s="124">
        <v>2791</v>
      </c>
      <c r="BT22" s="165">
        <v>2860</v>
      </c>
      <c r="BU22" s="124">
        <v>3057</v>
      </c>
      <c r="BV22" s="124">
        <v>2991</v>
      </c>
      <c r="BW22" s="124">
        <v>3262</v>
      </c>
      <c r="BX22" s="165">
        <v>3291</v>
      </c>
      <c r="BY22" s="124">
        <v>3071</v>
      </c>
      <c r="BZ22" s="124">
        <v>3176</v>
      </c>
      <c r="CA22" s="124">
        <v>3238</v>
      </c>
      <c r="CB22" s="165">
        <v>3314</v>
      </c>
      <c r="CC22" s="124">
        <v>3178.9999999999982</v>
      </c>
      <c r="CD22" s="124">
        <v>3162</v>
      </c>
      <c r="CE22" s="124">
        <v>3353</v>
      </c>
      <c r="CF22" s="165">
        <v>3485</v>
      </c>
      <c r="CG22" s="124">
        <v>3465</v>
      </c>
      <c r="CH22" s="124">
        <v>3418</v>
      </c>
      <c r="CI22" s="124">
        <v>3788</v>
      </c>
      <c r="CJ22" s="165">
        <v>3700</v>
      </c>
      <c r="CK22" s="124">
        <v>3695</v>
      </c>
      <c r="CL22" s="124">
        <v>3769</v>
      </c>
      <c r="CM22" s="124">
        <v>3617</v>
      </c>
      <c r="CN22" s="165">
        <v>3726</v>
      </c>
      <c r="CO22" s="124">
        <v>3765</v>
      </c>
      <c r="CP22" s="124">
        <v>3810</v>
      </c>
      <c r="CQ22" s="124">
        <v>3820</v>
      </c>
      <c r="CR22" s="165">
        <v>3552</v>
      </c>
      <c r="CS22" s="124">
        <v>3590</v>
      </c>
      <c r="CT22" s="124">
        <v>3598</v>
      </c>
      <c r="CU22" s="124">
        <v>3538</v>
      </c>
      <c r="CV22" s="165">
        <v>3593</v>
      </c>
    </row>
    <row r="23" spans="1:100" s="18" customFormat="1" ht="24.6" customHeight="1" x14ac:dyDescent="0.25">
      <c r="A23" s="20" t="str">
        <f>IF('1'!$A$1=1,B23,C23)</f>
        <v>if ultimate controlling parent is nonresident</v>
      </c>
      <c r="B23" s="246" t="s">
        <v>120</v>
      </c>
      <c r="C23" s="246" t="s">
        <v>184</v>
      </c>
      <c r="D23" s="165">
        <v>0</v>
      </c>
      <c r="E23" s="124">
        <v>0</v>
      </c>
      <c r="F23" s="124">
        <v>0</v>
      </c>
      <c r="G23" s="124">
        <v>0</v>
      </c>
      <c r="H23" s="165">
        <v>0</v>
      </c>
      <c r="I23" s="124">
        <v>0</v>
      </c>
      <c r="J23" s="124">
        <v>0</v>
      </c>
      <c r="K23" s="124">
        <v>0</v>
      </c>
      <c r="L23" s="165">
        <v>0</v>
      </c>
      <c r="M23" s="124">
        <v>0</v>
      </c>
      <c r="N23" s="124">
        <v>0</v>
      </c>
      <c r="O23" s="124">
        <v>0</v>
      </c>
      <c r="P23" s="165">
        <v>0</v>
      </c>
      <c r="Q23" s="124">
        <v>0</v>
      </c>
      <c r="R23" s="124">
        <v>0</v>
      </c>
      <c r="S23" s="124">
        <v>0</v>
      </c>
      <c r="T23" s="165">
        <v>0</v>
      </c>
      <c r="U23" s="124">
        <v>0</v>
      </c>
      <c r="V23" s="124">
        <v>0</v>
      </c>
      <c r="W23" s="124">
        <v>0</v>
      </c>
      <c r="X23" s="165">
        <v>0</v>
      </c>
      <c r="Y23" s="124">
        <v>0</v>
      </c>
      <c r="Z23" s="124">
        <v>0</v>
      </c>
      <c r="AA23" s="124">
        <v>0</v>
      </c>
      <c r="AB23" s="165">
        <v>0</v>
      </c>
      <c r="AC23" s="124">
        <v>0</v>
      </c>
      <c r="AD23" s="124">
        <v>0</v>
      </c>
      <c r="AE23" s="124">
        <v>0</v>
      </c>
      <c r="AF23" s="165">
        <v>0</v>
      </c>
      <c r="AG23" s="124">
        <v>0</v>
      </c>
      <c r="AH23" s="124">
        <v>0</v>
      </c>
      <c r="AI23" s="124">
        <v>0</v>
      </c>
      <c r="AJ23" s="165">
        <v>0</v>
      </c>
      <c r="AK23" s="124">
        <v>0</v>
      </c>
      <c r="AL23" s="124">
        <v>0</v>
      </c>
      <c r="AM23" s="124">
        <v>0</v>
      </c>
      <c r="AN23" s="165">
        <v>0</v>
      </c>
      <c r="AO23" s="124">
        <v>0</v>
      </c>
      <c r="AP23" s="124">
        <v>0</v>
      </c>
      <c r="AQ23" s="124">
        <v>0</v>
      </c>
      <c r="AR23" s="165">
        <v>0</v>
      </c>
      <c r="AS23" s="124">
        <v>0</v>
      </c>
      <c r="AT23" s="124">
        <v>0</v>
      </c>
      <c r="AU23" s="124">
        <v>0</v>
      </c>
      <c r="AV23" s="165">
        <v>0</v>
      </c>
      <c r="AW23" s="124">
        <v>0</v>
      </c>
      <c r="AX23" s="124">
        <v>0</v>
      </c>
      <c r="AY23" s="124">
        <v>0</v>
      </c>
      <c r="AZ23" s="165">
        <v>0</v>
      </c>
      <c r="BA23" s="124">
        <v>0</v>
      </c>
      <c r="BB23" s="124">
        <v>0</v>
      </c>
      <c r="BC23" s="124">
        <v>0</v>
      </c>
      <c r="BD23" s="165">
        <v>0</v>
      </c>
      <c r="BE23" s="124">
        <v>0</v>
      </c>
      <c r="BF23" s="124">
        <v>0</v>
      </c>
      <c r="BG23" s="124">
        <v>0</v>
      </c>
      <c r="BH23" s="165">
        <v>0</v>
      </c>
      <c r="BI23" s="124">
        <v>2337</v>
      </c>
      <c r="BJ23" s="124">
        <v>2397</v>
      </c>
      <c r="BK23" s="124">
        <v>2483</v>
      </c>
      <c r="BL23" s="165">
        <v>2505</v>
      </c>
      <c r="BM23" s="124">
        <v>2494</v>
      </c>
      <c r="BN23" s="124">
        <v>2624</v>
      </c>
      <c r="BO23" s="124">
        <v>2692</v>
      </c>
      <c r="BP23" s="165">
        <v>2764</v>
      </c>
      <c r="BQ23" s="124">
        <v>2731</v>
      </c>
      <c r="BR23" s="124">
        <v>2695</v>
      </c>
      <c r="BS23" s="124">
        <v>2778</v>
      </c>
      <c r="BT23" s="165">
        <v>2834</v>
      </c>
      <c r="BU23" s="124">
        <v>3013</v>
      </c>
      <c r="BV23" s="124">
        <v>2931</v>
      </c>
      <c r="BW23" s="124">
        <v>3141</v>
      </c>
      <c r="BX23" s="165">
        <v>3180</v>
      </c>
      <c r="BY23" s="124">
        <v>2928</v>
      </c>
      <c r="BZ23" s="124">
        <v>3045</v>
      </c>
      <c r="CA23" s="124">
        <v>3100</v>
      </c>
      <c r="CB23" s="165">
        <v>3169</v>
      </c>
      <c r="CC23" s="124">
        <v>2979.9999999999982</v>
      </c>
      <c r="CD23" s="124">
        <v>2968</v>
      </c>
      <c r="CE23" s="124">
        <v>3146</v>
      </c>
      <c r="CF23" s="165">
        <v>3272</v>
      </c>
      <c r="CG23" s="124">
        <v>3287</v>
      </c>
      <c r="CH23" s="124">
        <v>3089</v>
      </c>
      <c r="CI23" s="124">
        <v>3384</v>
      </c>
      <c r="CJ23" s="165">
        <v>3239</v>
      </c>
      <c r="CK23" s="124">
        <v>3257</v>
      </c>
      <c r="CL23" s="124">
        <v>3340</v>
      </c>
      <c r="CM23" s="124">
        <v>3415</v>
      </c>
      <c r="CN23" s="165">
        <v>3500</v>
      </c>
      <c r="CO23" s="124">
        <v>3526</v>
      </c>
      <c r="CP23" s="124">
        <v>3564</v>
      </c>
      <c r="CQ23" s="124">
        <v>3572</v>
      </c>
      <c r="CR23" s="165">
        <v>3263</v>
      </c>
      <c r="CS23" s="124">
        <v>3314</v>
      </c>
      <c r="CT23" s="124">
        <v>3323</v>
      </c>
      <c r="CU23" s="124">
        <v>3258</v>
      </c>
      <c r="CV23" s="165">
        <v>3331</v>
      </c>
    </row>
    <row r="24" spans="1:100" s="18" customFormat="1" ht="24.6" customHeight="1" x14ac:dyDescent="0.25">
      <c r="A24" s="21" t="str">
        <f>IF('1'!$A$1=1,B24,C24)</f>
        <v>if ultimate controlling parent is unknown</v>
      </c>
      <c r="B24" s="248" t="s">
        <v>121</v>
      </c>
      <c r="C24" s="248" t="s">
        <v>185</v>
      </c>
      <c r="D24" s="167">
        <v>0</v>
      </c>
      <c r="E24" s="166">
        <v>0</v>
      </c>
      <c r="F24" s="166">
        <v>0</v>
      </c>
      <c r="G24" s="166">
        <v>0</v>
      </c>
      <c r="H24" s="167">
        <v>0</v>
      </c>
      <c r="I24" s="166">
        <v>0</v>
      </c>
      <c r="J24" s="166">
        <v>0</v>
      </c>
      <c r="K24" s="166">
        <v>0</v>
      </c>
      <c r="L24" s="167">
        <v>0</v>
      </c>
      <c r="M24" s="166">
        <v>0</v>
      </c>
      <c r="N24" s="166">
        <v>0</v>
      </c>
      <c r="O24" s="166">
        <v>0</v>
      </c>
      <c r="P24" s="167">
        <v>0</v>
      </c>
      <c r="Q24" s="166">
        <v>0</v>
      </c>
      <c r="R24" s="166">
        <v>0</v>
      </c>
      <c r="S24" s="166">
        <v>0</v>
      </c>
      <c r="T24" s="167">
        <v>0</v>
      </c>
      <c r="U24" s="166">
        <v>0</v>
      </c>
      <c r="V24" s="166">
        <v>0</v>
      </c>
      <c r="W24" s="166">
        <v>0</v>
      </c>
      <c r="X24" s="167">
        <v>0</v>
      </c>
      <c r="Y24" s="166">
        <v>0</v>
      </c>
      <c r="Z24" s="166">
        <v>0</v>
      </c>
      <c r="AA24" s="166">
        <v>0</v>
      </c>
      <c r="AB24" s="167">
        <v>0</v>
      </c>
      <c r="AC24" s="166">
        <v>0</v>
      </c>
      <c r="AD24" s="166">
        <v>0</v>
      </c>
      <c r="AE24" s="166">
        <v>0</v>
      </c>
      <c r="AF24" s="167">
        <v>0</v>
      </c>
      <c r="AG24" s="166">
        <v>0</v>
      </c>
      <c r="AH24" s="166">
        <v>0</v>
      </c>
      <c r="AI24" s="166">
        <v>0</v>
      </c>
      <c r="AJ24" s="167">
        <v>0</v>
      </c>
      <c r="AK24" s="166">
        <v>0</v>
      </c>
      <c r="AL24" s="166">
        <v>0</v>
      </c>
      <c r="AM24" s="166">
        <v>0</v>
      </c>
      <c r="AN24" s="167">
        <v>0</v>
      </c>
      <c r="AO24" s="166">
        <v>0</v>
      </c>
      <c r="AP24" s="166">
        <v>0</v>
      </c>
      <c r="AQ24" s="166">
        <v>0</v>
      </c>
      <c r="AR24" s="167">
        <v>0</v>
      </c>
      <c r="AS24" s="166">
        <v>0</v>
      </c>
      <c r="AT24" s="166">
        <v>0</v>
      </c>
      <c r="AU24" s="166">
        <v>0</v>
      </c>
      <c r="AV24" s="167">
        <v>0</v>
      </c>
      <c r="AW24" s="166">
        <v>0</v>
      </c>
      <c r="AX24" s="166">
        <v>0</v>
      </c>
      <c r="AY24" s="166">
        <v>0</v>
      </c>
      <c r="AZ24" s="167">
        <v>0</v>
      </c>
      <c r="BA24" s="166">
        <v>0</v>
      </c>
      <c r="BB24" s="166">
        <v>0</v>
      </c>
      <c r="BC24" s="166">
        <v>0</v>
      </c>
      <c r="BD24" s="167">
        <v>0</v>
      </c>
      <c r="BE24" s="166">
        <v>0</v>
      </c>
      <c r="BF24" s="166">
        <v>0</v>
      </c>
      <c r="BG24" s="166">
        <v>0</v>
      </c>
      <c r="BH24" s="167">
        <v>0</v>
      </c>
      <c r="BI24" s="166">
        <v>9</v>
      </c>
      <c r="BJ24" s="166">
        <v>10</v>
      </c>
      <c r="BK24" s="166">
        <v>9</v>
      </c>
      <c r="BL24" s="167">
        <v>10</v>
      </c>
      <c r="BM24" s="166">
        <v>11</v>
      </c>
      <c r="BN24" s="166">
        <v>11</v>
      </c>
      <c r="BO24" s="166">
        <v>12</v>
      </c>
      <c r="BP24" s="167">
        <v>13</v>
      </c>
      <c r="BQ24" s="166">
        <v>13</v>
      </c>
      <c r="BR24" s="166">
        <v>13</v>
      </c>
      <c r="BS24" s="166">
        <v>13</v>
      </c>
      <c r="BT24" s="167">
        <v>26</v>
      </c>
      <c r="BU24" s="166">
        <v>44</v>
      </c>
      <c r="BV24" s="166">
        <v>60</v>
      </c>
      <c r="BW24" s="166">
        <v>121</v>
      </c>
      <c r="BX24" s="167">
        <v>111</v>
      </c>
      <c r="BY24" s="166">
        <v>143</v>
      </c>
      <c r="BZ24" s="166">
        <v>131</v>
      </c>
      <c r="CA24" s="166">
        <v>138</v>
      </c>
      <c r="CB24" s="167">
        <v>145</v>
      </c>
      <c r="CC24" s="166">
        <v>199</v>
      </c>
      <c r="CD24" s="166">
        <v>194</v>
      </c>
      <c r="CE24" s="166">
        <v>207</v>
      </c>
      <c r="CF24" s="167">
        <v>213</v>
      </c>
      <c r="CG24" s="166">
        <v>178</v>
      </c>
      <c r="CH24" s="166">
        <v>329</v>
      </c>
      <c r="CI24" s="166">
        <v>404</v>
      </c>
      <c r="CJ24" s="167">
        <v>461</v>
      </c>
      <c r="CK24" s="166">
        <v>438</v>
      </c>
      <c r="CL24" s="166">
        <v>429</v>
      </c>
      <c r="CM24" s="166">
        <v>202</v>
      </c>
      <c r="CN24" s="167">
        <v>226</v>
      </c>
      <c r="CO24" s="166">
        <v>239</v>
      </c>
      <c r="CP24" s="166">
        <v>246</v>
      </c>
      <c r="CQ24" s="166">
        <v>248</v>
      </c>
      <c r="CR24" s="167">
        <v>289</v>
      </c>
      <c r="CS24" s="166">
        <v>276</v>
      </c>
      <c r="CT24" s="166">
        <v>275</v>
      </c>
      <c r="CU24" s="166">
        <v>280</v>
      </c>
      <c r="CV24" s="167">
        <v>262</v>
      </c>
    </row>
    <row r="25" spans="1:100" s="27" customFormat="1" ht="16.2" customHeight="1" x14ac:dyDescent="0.25">
      <c r="A25" s="85" t="str">
        <f>IF('1'!$A$1=1,B25,C25)</f>
        <v>Notes:</v>
      </c>
      <c r="B25" s="249" t="s">
        <v>0</v>
      </c>
      <c r="C25" s="259" t="s">
        <v>186</v>
      </c>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F25" s="216"/>
      <c r="CJ25" s="216"/>
      <c r="CN25" s="216"/>
      <c r="CR25" s="216"/>
      <c r="CV25" s="216"/>
    </row>
    <row r="26" spans="1:100" s="27" customFormat="1" ht="25.95" customHeight="1" x14ac:dyDescent="0.25">
      <c r="A26" s="163" t="str">
        <f>IF('1'!$A$1=1,B26,C26)</f>
        <v>1. Since Y2014 data exclude the temporarily occupied territory of Ukraine by the Russian Federation.</v>
      </c>
      <c r="B26" s="250" t="s">
        <v>144</v>
      </c>
      <c r="C26" s="250" t="s">
        <v>187</v>
      </c>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7"/>
      <c r="CF26" s="217"/>
      <c r="CJ26" s="217"/>
      <c r="CN26" s="217"/>
      <c r="CR26" s="217"/>
      <c r="CV26" s="217"/>
    </row>
    <row r="27" spans="1:100" s="27" customFormat="1" ht="24" customHeight="1" x14ac:dyDescent="0.25">
      <c r="A27" s="213" t="str">
        <f>IF('1'!$A$1=1,B27,C27)</f>
        <v>2. Since 31.03.2015 data includes loans between fellow enterprises.</v>
      </c>
      <c r="B27" s="260" t="s">
        <v>278</v>
      </c>
      <c r="C27" s="250" t="s">
        <v>279</v>
      </c>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7"/>
      <c r="BF27" s="217"/>
      <c r="BG27" s="217"/>
      <c r="BH27" s="217"/>
      <c r="BI27" s="217"/>
      <c r="BJ27" s="217"/>
      <c r="BK27" s="217"/>
      <c r="BL27" s="217"/>
      <c r="BM27" s="217"/>
      <c r="BN27" s="217"/>
      <c r="BO27" s="217"/>
      <c r="BP27" s="217"/>
      <c r="BQ27" s="217"/>
      <c r="BR27" s="217"/>
      <c r="BS27" s="217"/>
      <c r="BT27" s="217"/>
      <c r="BU27" s="217"/>
      <c r="BV27" s="217"/>
      <c r="BW27" s="217"/>
      <c r="BX27" s="217"/>
      <c r="BY27" s="217"/>
      <c r="BZ27" s="217"/>
      <c r="CA27" s="217"/>
      <c r="CB27" s="217"/>
      <c r="CC27" s="217"/>
      <c r="CF27" s="217"/>
      <c r="CJ27" s="217"/>
      <c r="CN27" s="217"/>
      <c r="CR27" s="217"/>
      <c r="CV27" s="217"/>
    </row>
    <row r="28" spans="1:100" s="27" customFormat="1" ht="28.2" customHeight="1" x14ac:dyDescent="0.25">
      <c r="A28" s="218" t="str">
        <f>IF('1'!$A$1=1,B28,C28)</f>
        <v xml:space="preserve">3. Since 31.03.2015 financial and non-financial corporations' reinvested earnings are added to FDI flows and FDI stocks data was revised. </v>
      </c>
      <c r="B28" s="261" t="s">
        <v>280</v>
      </c>
      <c r="C28" s="262" t="s">
        <v>281</v>
      </c>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F28" s="215"/>
      <c r="CJ28" s="215"/>
      <c r="CN28" s="215"/>
      <c r="CR28" s="215"/>
      <c r="CV28" s="215"/>
    </row>
    <row r="29" spans="1:100" ht="51.6" customHeight="1" x14ac:dyDescent="0.2">
      <c r="A29" s="218" t="str">
        <f>IF('1'!$A$1=1,B29,C29)</f>
        <v>* Equity and investment fund shares data (L1) starting with data as of the 31.03.2022 was estimated taking into account the data of direct investment enterprises that provided reports and may be updated after receiving full information.</v>
      </c>
      <c r="B29" s="260" t="s">
        <v>496</v>
      </c>
      <c r="C29" s="250" t="s">
        <v>495</v>
      </c>
    </row>
    <row r="30" spans="1:100" ht="33.6" customHeight="1" x14ac:dyDescent="0.2">
      <c r="A30" s="218" t="str">
        <f>IF('1'!$A$1=1,B30,C30)</f>
        <v>** Equity and investment fund shares data (L1) as of the 31.12.2024 will be adjusted after receiving of final data of the annual financial statements of enterprises.</v>
      </c>
      <c r="B30" s="260" t="s">
        <v>512</v>
      </c>
      <c r="C30" s="250" t="s">
        <v>513</v>
      </c>
    </row>
    <row r="33" spans="2:3" x14ac:dyDescent="0.2">
      <c r="B33" s="261"/>
      <c r="C33" s="262"/>
    </row>
  </sheetData>
  <phoneticPr fontId="5" type="noConversion"/>
  <hyperlinks>
    <hyperlink ref="B1:BW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1"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zoomScale="86" zoomScaleNormal="86" zoomScaleSheetLayoutView="85" zoomScalePageLayoutView="85" workbookViewId="0">
      <pane xSplit="2" ySplit="5" topLeftCell="CF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50.109375" style="7" customWidth="1"/>
    <col min="2" max="2" width="50.6640625" style="251" hidden="1" customWidth="1" outlineLevel="2"/>
    <col min="3" max="3" width="47.6640625" style="251" hidden="1" customWidth="1" outlineLevel="2"/>
    <col min="4" max="4" width="8.6640625" style="7" hidden="1" customWidth="1" outlineLevel="1" collapsed="1"/>
    <col min="5" max="55" width="8.6640625" style="7" hidden="1" customWidth="1" outlineLevel="1"/>
    <col min="56"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99" ht="12" customHeight="1" x14ac:dyDescent="0.25">
      <c r="A1" s="31" t="str">
        <f>IF('1'!A1=1,"до змісту","to title")</f>
        <v>to title</v>
      </c>
      <c r="B1" s="232" t="s">
        <v>12</v>
      </c>
      <c r="C1" s="232" t="s">
        <v>165</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99" ht="28.8" x14ac:dyDescent="0.25">
      <c r="A2" s="263" t="str">
        <f>IF('1'!$A$1=1,B2,C2)</f>
        <v>1.3. Direct investment, Directional principle presentation, flows, sectoral breakdown (1)</v>
      </c>
      <c r="B2" s="265" t="s">
        <v>300</v>
      </c>
      <c r="C2" s="266" t="s">
        <v>301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82"/>
      <c r="CC2" s="2"/>
      <c r="CD2" s="2"/>
      <c r="CE2" s="2"/>
      <c r="CF2" s="82"/>
      <c r="CG2" s="82"/>
      <c r="CH2" s="82"/>
      <c r="CI2" s="82"/>
      <c r="CJ2" s="82"/>
      <c r="CK2" s="82"/>
      <c r="CL2" s="82"/>
      <c r="CM2" s="82"/>
      <c r="CN2" s="82"/>
      <c r="CO2" s="82"/>
      <c r="CP2" s="82"/>
      <c r="CQ2" s="82"/>
      <c r="CR2" s="82"/>
      <c r="CS2" s="82"/>
      <c r="CT2" s="82"/>
      <c r="CU2" s="82"/>
    </row>
    <row r="3" spans="1:99" ht="13.35" customHeight="1" x14ac:dyDescent="0.25">
      <c r="A3" s="116" t="str">
        <f>IF('1'!$A$1=1,B3,C3)</f>
        <v>million US dollars</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C3" s="2"/>
      <c r="CD3" s="2"/>
      <c r="CE3" s="2"/>
      <c r="CF3" s="127"/>
      <c r="CG3" s="127"/>
      <c r="CH3" s="127"/>
      <c r="CI3" s="127"/>
      <c r="CJ3" s="220"/>
      <c r="CK3" s="220"/>
      <c r="CL3" s="220"/>
      <c r="CM3" s="220"/>
      <c r="CN3" s="223"/>
      <c r="CO3" s="223"/>
      <c r="CP3" s="223"/>
      <c r="CQ3" s="223"/>
      <c r="CR3" s="223"/>
      <c r="CS3" s="223"/>
      <c r="CT3" s="223"/>
      <c r="CU3" s="223"/>
    </row>
    <row r="4" spans="1:99" s="442" customFormat="1" ht="13.35" customHeight="1" x14ac:dyDescent="0.25">
      <c r="A4" s="48"/>
      <c r="B4" s="267"/>
      <c r="C4" s="267"/>
      <c r="D4" s="459">
        <v>2001</v>
      </c>
      <c r="E4" s="460"/>
      <c r="F4" s="460"/>
      <c r="G4" s="461"/>
      <c r="H4" s="459">
        <v>2002</v>
      </c>
      <c r="I4" s="460"/>
      <c r="J4" s="460"/>
      <c r="K4" s="461"/>
      <c r="L4" s="459">
        <v>2003</v>
      </c>
      <c r="M4" s="460"/>
      <c r="N4" s="460"/>
      <c r="O4" s="461"/>
      <c r="P4" s="459">
        <v>2004</v>
      </c>
      <c r="Q4" s="460"/>
      <c r="R4" s="460"/>
      <c r="S4" s="461"/>
      <c r="T4" s="459">
        <v>2005</v>
      </c>
      <c r="U4" s="460"/>
      <c r="V4" s="460"/>
      <c r="W4" s="461"/>
      <c r="X4" s="459">
        <v>2006</v>
      </c>
      <c r="Y4" s="460"/>
      <c r="Z4" s="460"/>
      <c r="AA4" s="461"/>
      <c r="AB4" s="459">
        <v>2007</v>
      </c>
      <c r="AC4" s="460"/>
      <c r="AD4" s="460"/>
      <c r="AE4" s="461"/>
      <c r="AF4" s="459">
        <v>2008</v>
      </c>
      <c r="AG4" s="460"/>
      <c r="AH4" s="460"/>
      <c r="AI4" s="461"/>
      <c r="AJ4" s="459">
        <v>2009</v>
      </c>
      <c r="AK4" s="460"/>
      <c r="AL4" s="460"/>
      <c r="AM4" s="461"/>
      <c r="AN4" s="459">
        <v>2010</v>
      </c>
      <c r="AO4" s="460"/>
      <c r="AP4" s="460"/>
      <c r="AQ4" s="461"/>
      <c r="AR4" s="459">
        <v>2011</v>
      </c>
      <c r="AS4" s="460"/>
      <c r="AT4" s="460"/>
      <c r="AU4" s="461"/>
      <c r="AV4" s="459">
        <v>2012</v>
      </c>
      <c r="AW4" s="460"/>
      <c r="AX4" s="460"/>
      <c r="AY4" s="461"/>
      <c r="AZ4" s="459">
        <v>2013</v>
      </c>
      <c r="BA4" s="460"/>
      <c r="BB4" s="460"/>
      <c r="BC4" s="461"/>
      <c r="BD4" s="459">
        <v>2014</v>
      </c>
      <c r="BE4" s="460"/>
      <c r="BF4" s="460"/>
      <c r="BG4" s="461"/>
      <c r="BH4" s="459">
        <v>2015</v>
      </c>
      <c r="BI4" s="460"/>
      <c r="BJ4" s="460"/>
      <c r="BK4" s="461"/>
      <c r="BL4" s="459">
        <v>2016</v>
      </c>
      <c r="BM4" s="460"/>
      <c r="BN4" s="460"/>
      <c r="BO4" s="461"/>
      <c r="BP4" s="459">
        <v>2017</v>
      </c>
      <c r="BQ4" s="460"/>
      <c r="BR4" s="460"/>
      <c r="BS4" s="461"/>
      <c r="BT4" s="456">
        <v>2018</v>
      </c>
      <c r="BU4" s="457"/>
      <c r="BV4" s="457"/>
      <c r="BW4" s="457"/>
      <c r="BX4" s="456">
        <v>2019</v>
      </c>
      <c r="BY4" s="457"/>
      <c r="BZ4" s="457"/>
      <c r="CA4" s="458"/>
      <c r="CB4" s="464">
        <v>2020</v>
      </c>
      <c r="CC4" s="465"/>
      <c r="CD4" s="465"/>
      <c r="CE4" s="465"/>
      <c r="CF4" s="464">
        <v>2021</v>
      </c>
      <c r="CG4" s="465"/>
      <c r="CH4" s="465"/>
      <c r="CI4" s="465"/>
      <c r="CJ4" s="464" t="s">
        <v>138</v>
      </c>
      <c r="CK4" s="465"/>
      <c r="CL4" s="465"/>
      <c r="CM4" s="465"/>
      <c r="CN4" s="464" t="s">
        <v>146</v>
      </c>
      <c r="CO4" s="465"/>
      <c r="CP4" s="465"/>
      <c r="CQ4" s="465"/>
      <c r="CR4" s="464" t="s">
        <v>424</v>
      </c>
      <c r="CS4" s="465"/>
      <c r="CT4" s="465"/>
      <c r="CU4" s="465"/>
    </row>
    <row r="5" spans="1:99" s="442" customFormat="1" ht="13.35" customHeight="1" x14ac:dyDescent="0.25">
      <c r="A5" s="77"/>
      <c r="B5" s="268"/>
      <c r="C5" s="268"/>
      <c r="D5" s="28" t="s">
        <v>6</v>
      </c>
      <c r="E5" s="28" t="s">
        <v>7</v>
      </c>
      <c r="F5" s="28" t="s">
        <v>8</v>
      </c>
      <c r="G5" s="46" t="s">
        <v>9</v>
      </c>
      <c r="H5" s="28" t="s">
        <v>6</v>
      </c>
      <c r="I5" s="28" t="s">
        <v>7</v>
      </c>
      <c r="J5" s="28" t="s">
        <v>8</v>
      </c>
      <c r="K5" s="46" t="s">
        <v>9</v>
      </c>
      <c r="L5" s="28" t="s">
        <v>6</v>
      </c>
      <c r="M5" s="28" t="s">
        <v>7</v>
      </c>
      <c r="N5" s="28" t="s">
        <v>8</v>
      </c>
      <c r="O5" s="46" t="s">
        <v>9</v>
      </c>
      <c r="P5" s="28" t="s">
        <v>6</v>
      </c>
      <c r="Q5" s="28" t="s">
        <v>7</v>
      </c>
      <c r="R5" s="28" t="s">
        <v>8</v>
      </c>
      <c r="S5" s="46" t="s">
        <v>9</v>
      </c>
      <c r="T5" s="28" t="s">
        <v>6</v>
      </c>
      <c r="U5" s="28" t="s">
        <v>7</v>
      </c>
      <c r="V5" s="28" t="s">
        <v>8</v>
      </c>
      <c r="W5" s="46" t="s">
        <v>9</v>
      </c>
      <c r="X5" s="28" t="s">
        <v>6</v>
      </c>
      <c r="Y5" s="28" t="s">
        <v>7</v>
      </c>
      <c r="Z5" s="28" t="s">
        <v>8</v>
      </c>
      <c r="AA5" s="46" t="s">
        <v>9</v>
      </c>
      <c r="AB5" s="28" t="s">
        <v>6</v>
      </c>
      <c r="AC5" s="28" t="s">
        <v>7</v>
      </c>
      <c r="AD5" s="28" t="s">
        <v>8</v>
      </c>
      <c r="AE5" s="46" t="s">
        <v>9</v>
      </c>
      <c r="AF5" s="28" t="s">
        <v>6</v>
      </c>
      <c r="AG5" s="28" t="s">
        <v>7</v>
      </c>
      <c r="AH5" s="28" t="s">
        <v>8</v>
      </c>
      <c r="AI5" s="46" t="s">
        <v>9</v>
      </c>
      <c r="AJ5" s="28" t="s">
        <v>6</v>
      </c>
      <c r="AK5" s="28" t="s">
        <v>7</v>
      </c>
      <c r="AL5" s="28" t="s">
        <v>8</v>
      </c>
      <c r="AM5" s="46" t="s">
        <v>9</v>
      </c>
      <c r="AN5" s="28" t="s">
        <v>6</v>
      </c>
      <c r="AO5" s="28" t="s">
        <v>7</v>
      </c>
      <c r="AP5" s="28" t="s">
        <v>8</v>
      </c>
      <c r="AQ5" s="46" t="s">
        <v>9</v>
      </c>
      <c r="AR5" s="28" t="s">
        <v>6</v>
      </c>
      <c r="AS5" s="28" t="s">
        <v>7</v>
      </c>
      <c r="AT5" s="28" t="s">
        <v>8</v>
      </c>
      <c r="AU5" s="46" t="s">
        <v>9</v>
      </c>
      <c r="AV5" s="28" t="s">
        <v>6</v>
      </c>
      <c r="AW5" s="28" t="s">
        <v>7</v>
      </c>
      <c r="AX5" s="28" t="s">
        <v>8</v>
      </c>
      <c r="AY5" s="46" t="s">
        <v>9</v>
      </c>
      <c r="AZ5" s="28" t="s">
        <v>6</v>
      </c>
      <c r="BA5" s="28" t="s">
        <v>7</v>
      </c>
      <c r="BB5" s="28" t="s">
        <v>8</v>
      </c>
      <c r="BC5" s="46" t="s">
        <v>9</v>
      </c>
      <c r="BD5" s="28" t="s">
        <v>6</v>
      </c>
      <c r="BE5" s="28" t="s">
        <v>7</v>
      </c>
      <c r="BF5" s="28" t="s">
        <v>8</v>
      </c>
      <c r="BG5" s="47" t="s">
        <v>9</v>
      </c>
      <c r="BH5" s="28" t="s">
        <v>6</v>
      </c>
      <c r="BI5" s="28" t="s">
        <v>7</v>
      </c>
      <c r="BJ5" s="28" t="s">
        <v>8</v>
      </c>
      <c r="BK5" s="47" t="s">
        <v>9</v>
      </c>
      <c r="BL5" s="28" t="s">
        <v>6</v>
      </c>
      <c r="BM5" s="28" t="s">
        <v>7</v>
      </c>
      <c r="BN5" s="28" t="s">
        <v>8</v>
      </c>
      <c r="BO5" s="46" t="s">
        <v>9</v>
      </c>
      <c r="BP5" s="28" t="s">
        <v>6</v>
      </c>
      <c r="BQ5" s="28" t="s">
        <v>7</v>
      </c>
      <c r="BR5" s="28" t="s">
        <v>8</v>
      </c>
      <c r="BS5" s="46" t="s">
        <v>9</v>
      </c>
      <c r="BT5" s="47" t="s">
        <v>6</v>
      </c>
      <c r="BU5" s="28" t="s">
        <v>7</v>
      </c>
      <c r="BV5" s="28" t="s">
        <v>11</v>
      </c>
      <c r="BW5" s="47" t="s">
        <v>9</v>
      </c>
      <c r="BX5" s="38" t="s">
        <v>6</v>
      </c>
      <c r="BY5" s="35" t="s">
        <v>7</v>
      </c>
      <c r="BZ5" s="28" t="s">
        <v>11</v>
      </c>
      <c r="CA5" s="47" t="s">
        <v>9</v>
      </c>
      <c r="CB5" s="77" t="s">
        <v>6</v>
      </c>
      <c r="CC5" s="77" t="s">
        <v>57</v>
      </c>
      <c r="CD5" s="28" t="s">
        <v>11</v>
      </c>
      <c r="CE5" s="158" t="s">
        <v>9</v>
      </c>
      <c r="CF5" s="77" t="s">
        <v>6</v>
      </c>
      <c r="CG5" s="77" t="s">
        <v>57</v>
      </c>
      <c r="CH5" s="28" t="s">
        <v>11</v>
      </c>
      <c r="CI5" s="160" t="s">
        <v>9</v>
      </c>
      <c r="CJ5" s="77" t="s">
        <v>6</v>
      </c>
      <c r="CK5" s="77" t="s">
        <v>57</v>
      </c>
      <c r="CL5" s="28" t="s">
        <v>11</v>
      </c>
      <c r="CM5" s="219" t="s">
        <v>9</v>
      </c>
      <c r="CN5" s="77" t="s">
        <v>6</v>
      </c>
      <c r="CO5" s="77" t="s">
        <v>57</v>
      </c>
      <c r="CP5" s="28" t="s">
        <v>11</v>
      </c>
      <c r="CQ5" s="222" t="s">
        <v>9</v>
      </c>
      <c r="CR5" s="77" t="s">
        <v>6</v>
      </c>
      <c r="CS5" s="77" t="s">
        <v>57</v>
      </c>
      <c r="CT5" s="28" t="s">
        <v>11</v>
      </c>
      <c r="CU5" s="393" t="s">
        <v>140</v>
      </c>
    </row>
    <row r="6" spans="1:99" s="443" customFormat="1" ht="20.100000000000001" customHeight="1" x14ac:dyDescent="0.25">
      <c r="A6" s="56" t="str">
        <f>IF('1'!$A$1=1,B6,C6)</f>
        <v>DIRECT INVESTMENT (I + II)</v>
      </c>
      <c r="B6" s="269" t="s">
        <v>41</v>
      </c>
      <c r="C6" s="269" t="s">
        <v>194</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99" s="444" customFormat="1" ht="20.100000000000001" customHeight="1" x14ac:dyDescent="0.25">
      <c r="A7" s="425" t="str">
        <f>IF('1'!$A$1=1,B7,C7)</f>
        <v>I. Banks (I.A - I.L)</v>
      </c>
      <c r="B7" s="239" t="s">
        <v>42</v>
      </c>
      <c r="C7" s="239" t="s">
        <v>195</v>
      </c>
      <c r="D7" s="60">
        <v>-6</v>
      </c>
      <c r="E7" s="60">
        <v>-3</v>
      </c>
      <c r="F7" s="60">
        <v>1</v>
      </c>
      <c r="G7" s="60">
        <v>-27</v>
      </c>
      <c r="H7" s="60">
        <v>-1</v>
      </c>
      <c r="I7" s="60">
        <v>6</v>
      </c>
      <c r="J7" s="60">
        <v>10</v>
      </c>
      <c r="K7" s="60">
        <v>-23</v>
      </c>
      <c r="L7" s="60">
        <v>0</v>
      </c>
      <c r="M7" s="60">
        <v>-5</v>
      </c>
      <c r="N7" s="60">
        <v>1</v>
      </c>
      <c r="O7" s="60">
        <v>-46</v>
      </c>
      <c r="P7" s="60">
        <v>-6</v>
      </c>
      <c r="Q7" s="60">
        <v>-5</v>
      </c>
      <c r="R7" s="60">
        <v>-16</v>
      </c>
      <c r="S7" s="60">
        <v>-5</v>
      </c>
      <c r="T7" s="60">
        <v>-25</v>
      </c>
      <c r="U7" s="60">
        <v>0</v>
      </c>
      <c r="V7" s="60">
        <v>0</v>
      </c>
      <c r="W7" s="60">
        <v>-1028</v>
      </c>
      <c r="X7" s="60">
        <v>-71</v>
      </c>
      <c r="Y7" s="60">
        <v>-347</v>
      </c>
      <c r="Z7" s="60">
        <v>-713</v>
      </c>
      <c r="AA7" s="60">
        <v>-258.14999999999998</v>
      </c>
      <c r="AB7" s="60">
        <v>-385</v>
      </c>
      <c r="AC7" s="60">
        <v>-427</v>
      </c>
      <c r="AD7" s="60">
        <v>-946</v>
      </c>
      <c r="AE7" s="60">
        <v>-322</v>
      </c>
      <c r="AF7" s="60">
        <v>-1035</v>
      </c>
      <c r="AG7" s="60">
        <v>-1177</v>
      </c>
      <c r="AH7" s="60">
        <v>-852</v>
      </c>
      <c r="AI7" s="60">
        <v>-662</v>
      </c>
      <c r="AJ7" s="60">
        <v>-201</v>
      </c>
      <c r="AK7" s="60">
        <v>-498</v>
      </c>
      <c r="AL7" s="60">
        <v>-667</v>
      </c>
      <c r="AM7" s="60">
        <v>-553</v>
      </c>
      <c r="AN7" s="60">
        <v>-568</v>
      </c>
      <c r="AO7" s="60">
        <v>-324</v>
      </c>
      <c r="AP7" s="60">
        <v>-352</v>
      </c>
      <c r="AQ7" s="60">
        <v>-795</v>
      </c>
      <c r="AR7" s="60">
        <v>-166</v>
      </c>
      <c r="AS7" s="60">
        <v>-636</v>
      </c>
      <c r="AT7" s="60">
        <v>-662</v>
      </c>
      <c r="AU7" s="60">
        <v>-65</v>
      </c>
      <c r="AV7" s="60">
        <v>-122</v>
      </c>
      <c r="AW7" s="60">
        <v>-98</v>
      </c>
      <c r="AX7" s="60">
        <v>-240</v>
      </c>
      <c r="AY7" s="60">
        <v>-15</v>
      </c>
      <c r="AZ7" s="60">
        <v>-98</v>
      </c>
      <c r="BA7" s="60">
        <v>-353</v>
      </c>
      <c r="BB7" s="60">
        <v>1</v>
      </c>
      <c r="BC7" s="60">
        <v>-19</v>
      </c>
      <c r="BD7" s="60">
        <v>62</v>
      </c>
      <c r="BE7" s="60">
        <v>-21</v>
      </c>
      <c r="BF7" s="60">
        <v>-190</v>
      </c>
      <c r="BG7" s="60">
        <v>-350</v>
      </c>
      <c r="BH7" s="60">
        <v>-489</v>
      </c>
      <c r="BI7" s="60">
        <v>-867</v>
      </c>
      <c r="BJ7" s="60">
        <v>-876</v>
      </c>
      <c r="BK7" s="60">
        <v>-734</v>
      </c>
      <c r="BL7" s="60">
        <v>-1428</v>
      </c>
      <c r="BM7" s="60">
        <v>-631</v>
      </c>
      <c r="BN7" s="60">
        <v>-543</v>
      </c>
      <c r="BO7" s="60">
        <v>-121</v>
      </c>
      <c r="BP7" s="60">
        <v>-133</v>
      </c>
      <c r="BQ7" s="60">
        <v>-448</v>
      </c>
      <c r="BR7" s="60">
        <v>-223</v>
      </c>
      <c r="BS7" s="60">
        <v>-230</v>
      </c>
      <c r="BT7" s="60">
        <v>-169</v>
      </c>
      <c r="BU7" s="60">
        <v>-469</v>
      </c>
      <c r="BV7" s="60">
        <v>-142</v>
      </c>
      <c r="BW7" s="60">
        <v>-194</v>
      </c>
      <c r="BX7" s="60">
        <v>-301</v>
      </c>
      <c r="BY7" s="60">
        <v>-16</v>
      </c>
      <c r="BZ7" s="60">
        <v>-89</v>
      </c>
      <c r="CA7" s="60">
        <v>-201</v>
      </c>
      <c r="CB7" s="60">
        <v>-197</v>
      </c>
      <c r="CC7" s="60">
        <v>-145</v>
      </c>
      <c r="CD7" s="60">
        <v>59</v>
      </c>
      <c r="CE7" s="60">
        <v>0</v>
      </c>
      <c r="CF7" s="60">
        <v>-151</v>
      </c>
      <c r="CG7" s="60">
        <v>-142</v>
      </c>
      <c r="CH7" s="60">
        <v>-169</v>
      </c>
      <c r="CI7" s="60">
        <v>-215</v>
      </c>
      <c r="CJ7" s="60">
        <v>-234</v>
      </c>
      <c r="CK7" s="60">
        <v>-291</v>
      </c>
      <c r="CL7" s="60">
        <v>-334</v>
      </c>
      <c r="CM7" s="60">
        <v>-310</v>
      </c>
      <c r="CN7" s="60">
        <v>-287</v>
      </c>
      <c r="CO7" s="60">
        <v>-264</v>
      </c>
      <c r="CP7" s="60">
        <v>-286</v>
      </c>
      <c r="CQ7" s="60">
        <v>193</v>
      </c>
      <c r="CR7" s="60">
        <v>-243</v>
      </c>
      <c r="CS7" s="60">
        <v>-268</v>
      </c>
      <c r="CT7" s="60">
        <v>-232</v>
      </c>
      <c r="CU7" s="60">
        <v>83</v>
      </c>
    </row>
    <row r="8" spans="1:99" ht="16.95" customHeight="1" x14ac:dyDescent="0.2">
      <c r="A8" s="426" t="str">
        <f>IF('1'!$A$1=1,B8,C8)</f>
        <v>I.A Abroad (outward direct investment)</v>
      </c>
      <c r="B8" s="270" t="s">
        <v>43</v>
      </c>
      <c r="C8" s="270" t="s">
        <v>196</v>
      </c>
      <c r="D8" s="124">
        <v>0</v>
      </c>
      <c r="E8" s="124">
        <v>0</v>
      </c>
      <c r="F8" s="124">
        <v>0</v>
      </c>
      <c r="G8" s="124">
        <v>0</v>
      </c>
      <c r="H8" s="124">
        <v>0</v>
      </c>
      <c r="I8" s="124">
        <v>0</v>
      </c>
      <c r="J8" s="124">
        <v>0</v>
      </c>
      <c r="K8" s="124">
        <v>0</v>
      </c>
      <c r="L8" s="124">
        <v>0</v>
      </c>
      <c r="M8" s="124">
        <v>0</v>
      </c>
      <c r="N8" s="124">
        <v>0</v>
      </c>
      <c r="O8" s="124">
        <v>0</v>
      </c>
      <c r="P8" s="124">
        <v>0</v>
      </c>
      <c r="Q8" s="124">
        <v>0</v>
      </c>
      <c r="R8" s="124">
        <v>0</v>
      </c>
      <c r="S8" s="124">
        <v>0</v>
      </c>
      <c r="T8" s="124">
        <v>0</v>
      </c>
      <c r="U8" s="124">
        <v>0</v>
      </c>
      <c r="V8" s="124">
        <v>0</v>
      </c>
      <c r="W8" s="124">
        <v>0</v>
      </c>
      <c r="X8" s="124">
        <v>0</v>
      </c>
      <c r="Y8" s="124">
        <v>0</v>
      </c>
      <c r="Z8" s="124">
        <v>0</v>
      </c>
      <c r="AA8" s="124">
        <v>0</v>
      </c>
      <c r="AB8" s="124">
        <v>0</v>
      </c>
      <c r="AC8" s="124">
        <v>0</v>
      </c>
      <c r="AD8" s="124">
        <v>528</v>
      </c>
      <c r="AE8" s="124">
        <v>0</v>
      </c>
      <c r="AF8" s="124">
        <v>0</v>
      </c>
      <c r="AG8" s="124">
        <v>541</v>
      </c>
      <c r="AH8" s="124">
        <v>0</v>
      </c>
      <c r="AI8" s="124">
        <v>0</v>
      </c>
      <c r="AJ8" s="124">
        <v>0</v>
      </c>
      <c r="AK8" s="124">
        <v>0</v>
      </c>
      <c r="AL8" s="124">
        <v>0</v>
      </c>
      <c r="AM8" s="124">
        <v>0</v>
      </c>
      <c r="AN8" s="124">
        <v>0</v>
      </c>
      <c r="AO8" s="124">
        <v>0</v>
      </c>
      <c r="AP8" s="124">
        <v>0</v>
      </c>
      <c r="AQ8" s="124">
        <v>0</v>
      </c>
      <c r="AR8" s="124">
        <v>0</v>
      </c>
      <c r="AS8" s="124">
        <v>0</v>
      </c>
      <c r="AT8" s="124">
        <v>0</v>
      </c>
      <c r="AU8" s="124">
        <v>0</v>
      </c>
      <c r="AV8" s="124">
        <v>0</v>
      </c>
      <c r="AW8" s="124">
        <v>0</v>
      </c>
      <c r="AX8" s="124">
        <v>0</v>
      </c>
      <c r="AY8" s="124">
        <v>0</v>
      </c>
      <c r="AZ8" s="124">
        <v>0</v>
      </c>
      <c r="BA8" s="124">
        <v>0</v>
      </c>
      <c r="BB8" s="124">
        <v>0</v>
      </c>
      <c r="BC8" s="124">
        <v>0</v>
      </c>
      <c r="BD8" s="124">
        <v>0</v>
      </c>
      <c r="BE8" s="124">
        <v>0</v>
      </c>
      <c r="BF8" s="124">
        <v>0</v>
      </c>
      <c r="BG8" s="124">
        <v>0</v>
      </c>
      <c r="BH8" s="124">
        <v>0</v>
      </c>
      <c r="BI8" s="124">
        <v>0</v>
      </c>
      <c r="BJ8" s="124">
        <v>0</v>
      </c>
      <c r="BK8" s="124">
        <v>0</v>
      </c>
      <c r="BL8" s="124">
        <v>0</v>
      </c>
      <c r="BM8" s="124">
        <v>0</v>
      </c>
      <c r="BN8" s="124">
        <v>0</v>
      </c>
      <c r="BO8" s="124">
        <v>0</v>
      </c>
      <c r="BP8" s="124">
        <v>0</v>
      </c>
      <c r="BQ8" s="124">
        <v>0</v>
      </c>
      <c r="BR8" s="124">
        <v>0</v>
      </c>
      <c r="BS8" s="124">
        <v>0</v>
      </c>
      <c r="BT8" s="124">
        <v>0</v>
      </c>
      <c r="BU8" s="124">
        <v>0</v>
      </c>
      <c r="BV8" s="124">
        <v>0</v>
      </c>
      <c r="BW8" s="124">
        <v>0</v>
      </c>
      <c r="BX8" s="124">
        <v>0</v>
      </c>
      <c r="BY8" s="124">
        <v>0</v>
      </c>
      <c r="BZ8" s="124">
        <v>0</v>
      </c>
      <c r="CA8" s="124">
        <v>0</v>
      </c>
      <c r="CB8" s="124">
        <v>0</v>
      </c>
      <c r="CC8" s="124">
        <v>0</v>
      </c>
      <c r="CD8" s="124">
        <v>0</v>
      </c>
      <c r="CE8" s="124">
        <v>0</v>
      </c>
      <c r="CF8" s="124">
        <v>0</v>
      </c>
      <c r="CG8" s="124">
        <v>0</v>
      </c>
      <c r="CH8" s="124">
        <v>0</v>
      </c>
      <c r="CI8" s="124">
        <v>0</v>
      </c>
      <c r="CJ8" s="124">
        <v>0</v>
      </c>
      <c r="CK8" s="124">
        <v>0</v>
      </c>
      <c r="CL8" s="124">
        <v>0</v>
      </c>
      <c r="CM8" s="124">
        <v>0</v>
      </c>
      <c r="CN8" s="124">
        <v>0</v>
      </c>
      <c r="CO8" s="124">
        <v>0</v>
      </c>
      <c r="CP8" s="124">
        <v>0</v>
      </c>
      <c r="CQ8" s="124">
        <v>0</v>
      </c>
      <c r="CR8" s="124">
        <v>0</v>
      </c>
      <c r="CS8" s="124">
        <v>0</v>
      </c>
      <c r="CT8" s="124">
        <v>0</v>
      </c>
      <c r="CU8" s="124">
        <v>0</v>
      </c>
    </row>
    <row r="9" spans="1:99" ht="16.95" customHeight="1" x14ac:dyDescent="0.2">
      <c r="A9" s="24" t="str">
        <f>IF('1'!$A$1=1,B9,C9)</f>
        <v xml:space="preserve">I.A1 Equity and investment fund shares </v>
      </c>
      <c r="B9" s="271" t="s">
        <v>44</v>
      </c>
      <c r="C9" s="271" t="s">
        <v>197</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528</v>
      </c>
      <c r="AE9" s="124">
        <v>0</v>
      </c>
      <c r="AF9" s="124">
        <v>0</v>
      </c>
      <c r="AG9" s="124">
        <v>541</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c r="BL9" s="124">
        <v>0</v>
      </c>
      <c r="BM9" s="124">
        <v>0</v>
      </c>
      <c r="BN9" s="124">
        <v>0</v>
      </c>
      <c r="BO9" s="124">
        <v>0</v>
      </c>
      <c r="BP9" s="124">
        <v>0</v>
      </c>
      <c r="BQ9" s="124">
        <v>0</v>
      </c>
      <c r="BR9" s="124">
        <v>0</v>
      </c>
      <c r="BS9" s="124">
        <v>0</v>
      </c>
      <c r="BT9" s="124">
        <v>0</v>
      </c>
      <c r="BU9" s="124">
        <v>0</v>
      </c>
      <c r="BV9" s="124">
        <v>0</v>
      </c>
      <c r="BW9" s="124">
        <v>0</v>
      </c>
      <c r="BX9" s="124">
        <v>0</v>
      </c>
      <c r="BY9" s="124">
        <v>0</v>
      </c>
      <c r="BZ9" s="124">
        <v>0</v>
      </c>
      <c r="CA9" s="124">
        <v>0</v>
      </c>
      <c r="CB9" s="124">
        <v>0</v>
      </c>
      <c r="CC9" s="124">
        <v>0</v>
      </c>
      <c r="CD9" s="124">
        <v>0</v>
      </c>
      <c r="CE9" s="124">
        <v>0</v>
      </c>
      <c r="CF9" s="124">
        <v>0</v>
      </c>
      <c r="CG9" s="124">
        <v>0</v>
      </c>
      <c r="CH9" s="124">
        <v>0</v>
      </c>
      <c r="CI9" s="124">
        <v>0</v>
      </c>
      <c r="CJ9" s="124">
        <v>0</v>
      </c>
      <c r="CK9" s="124">
        <v>0</v>
      </c>
      <c r="CL9" s="124">
        <v>0</v>
      </c>
      <c r="CM9" s="124">
        <v>0</v>
      </c>
      <c r="CN9" s="124">
        <v>0</v>
      </c>
      <c r="CO9" s="124">
        <v>0</v>
      </c>
      <c r="CP9" s="124">
        <v>0</v>
      </c>
      <c r="CQ9" s="124">
        <v>0</v>
      </c>
      <c r="CR9" s="124">
        <v>0</v>
      </c>
      <c r="CS9" s="124">
        <v>0</v>
      </c>
      <c r="CT9" s="124">
        <v>0</v>
      </c>
      <c r="CU9" s="124">
        <v>0</v>
      </c>
    </row>
    <row r="10" spans="1:99" ht="16.95" customHeight="1" x14ac:dyDescent="0.2">
      <c r="A10" s="426" t="str">
        <f>IF('1'!$A$1=1,B10,C10)</f>
        <v>I.L In Ukraine (inward direct investment)</v>
      </c>
      <c r="B10" s="270" t="s">
        <v>45</v>
      </c>
      <c r="C10" s="270" t="s">
        <v>198</v>
      </c>
      <c r="D10" s="66">
        <v>6</v>
      </c>
      <c r="E10" s="66">
        <v>3</v>
      </c>
      <c r="F10" s="66">
        <v>-1</v>
      </c>
      <c r="G10" s="66">
        <v>27</v>
      </c>
      <c r="H10" s="66">
        <v>1</v>
      </c>
      <c r="I10" s="66">
        <v>-6</v>
      </c>
      <c r="J10" s="66">
        <v>-10</v>
      </c>
      <c r="K10" s="66">
        <v>23</v>
      </c>
      <c r="L10" s="66">
        <v>0</v>
      </c>
      <c r="M10" s="66">
        <v>5</v>
      </c>
      <c r="N10" s="66">
        <v>-1</v>
      </c>
      <c r="O10" s="66">
        <v>46</v>
      </c>
      <c r="P10" s="66">
        <v>6</v>
      </c>
      <c r="Q10" s="66">
        <v>5</v>
      </c>
      <c r="R10" s="66">
        <v>16</v>
      </c>
      <c r="S10" s="66">
        <v>5</v>
      </c>
      <c r="T10" s="66">
        <v>25</v>
      </c>
      <c r="U10" s="66">
        <v>0</v>
      </c>
      <c r="V10" s="66">
        <v>0</v>
      </c>
      <c r="W10" s="66">
        <v>1028</v>
      </c>
      <c r="X10" s="66">
        <v>71</v>
      </c>
      <c r="Y10" s="66">
        <v>347</v>
      </c>
      <c r="Z10" s="66">
        <v>713</v>
      </c>
      <c r="AA10" s="66">
        <v>258.14999999999998</v>
      </c>
      <c r="AB10" s="66">
        <v>385</v>
      </c>
      <c r="AC10" s="66">
        <v>427</v>
      </c>
      <c r="AD10" s="66">
        <v>1474</v>
      </c>
      <c r="AE10" s="66">
        <v>322</v>
      </c>
      <c r="AF10" s="66">
        <v>1035</v>
      </c>
      <c r="AG10" s="66">
        <v>1718</v>
      </c>
      <c r="AH10" s="66">
        <v>852</v>
      </c>
      <c r="AI10" s="66">
        <v>662</v>
      </c>
      <c r="AJ10" s="66">
        <v>201</v>
      </c>
      <c r="AK10" s="66">
        <v>498</v>
      </c>
      <c r="AL10" s="66">
        <v>667</v>
      </c>
      <c r="AM10" s="66">
        <v>553</v>
      </c>
      <c r="AN10" s="66">
        <v>568</v>
      </c>
      <c r="AO10" s="66">
        <v>324</v>
      </c>
      <c r="AP10" s="66">
        <v>352</v>
      </c>
      <c r="AQ10" s="66">
        <v>795</v>
      </c>
      <c r="AR10" s="66">
        <v>166</v>
      </c>
      <c r="AS10" s="66">
        <v>636</v>
      </c>
      <c r="AT10" s="66">
        <v>662</v>
      </c>
      <c r="AU10" s="66">
        <v>65</v>
      </c>
      <c r="AV10" s="66">
        <v>122</v>
      </c>
      <c r="AW10" s="66">
        <v>98</v>
      </c>
      <c r="AX10" s="66">
        <v>240</v>
      </c>
      <c r="AY10" s="66">
        <v>15</v>
      </c>
      <c r="AZ10" s="66">
        <v>98</v>
      </c>
      <c r="BA10" s="66">
        <v>353</v>
      </c>
      <c r="BB10" s="66">
        <v>-1</v>
      </c>
      <c r="BC10" s="66">
        <v>19</v>
      </c>
      <c r="BD10" s="66">
        <v>-62</v>
      </c>
      <c r="BE10" s="66">
        <v>21</v>
      </c>
      <c r="BF10" s="66">
        <v>190</v>
      </c>
      <c r="BG10" s="66">
        <v>350</v>
      </c>
      <c r="BH10" s="66">
        <v>489</v>
      </c>
      <c r="BI10" s="66">
        <v>867</v>
      </c>
      <c r="BJ10" s="66">
        <v>876</v>
      </c>
      <c r="BK10" s="66">
        <v>734</v>
      </c>
      <c r="BL10" s="66">
        <v>1428</v>
      </c>
      <c r="BM10" s="66">
        <v>631</v>
      </c>
      <c r="BN10" s="66">
        <v>543</v>
      </c>
      <c r="BO10" s="66">
        <v>121</v>
      </c>
      <c r="BP10" s="66">
        <v>133</v>
      </c>
      <c r="BQ10" s="66">
        <v>448</v>
      </c>
      <c r="BR10" s="66">
        <v>223</v>
      </c>
      <c r="BS10" s="66">
        <v>230</v>
      </c>
      <c r="BT10" s="66">
        <v>169</v>
      </c>
      <c r="BU10" s="66">
        <v>469</v>
      </c>
      <c r="BV10" s="66">
        <v>142</v>
      </c>
      <c r="BW10" s="66">
        <v>194</v>
      </c>
      <c r="BX10" s="66">
        <v>301</v>
      </c>
      <c r="BY10" s="66">
        <v>16</v>
      </c>
      <c r="BZ10" s="66">
        <v>89</v>
      </c>
      <c r="CA10" s="66">
        <v>201</v>
      </c>
      <c r="CB10" s="66">
        <v>197</v>
      </c>
      <c r="CC10" s="66">
        <v>145</v>
      </c>
      <c r="CD10" s="66">
        <v>-59</v>
      </c>
      <c r="CE10" s="66">
        <v>0</v>
      </c>
      <c r="CF10" s="66">
        <v>151</v>
      </c>
      <c r="CG10" s="66">
        <v>142</v>
      </c>
      <c r="CH10" s="66">
        <v>169</v>
      </c>
      <c r="CI10" s="66">
        <v>215</v>
      </c>
      <c r="CJ10" s="66">
        <v>234</v>
      </c>
      <c r="CK10" s="66">
        <v>291</v>
      </c>
      <c r="CL10" s="66">
        <v>334</v>
      </c>
      <c r="CM10" s="66">
        <v>310</v>
      </c>
      <c r="CN10" s="66">
        <v>287</v>
      </c>
      <c r="CO10" s="66">
        <v>264</v>
      </c>
      <c r="CP10" s="66">
        <v>286</v>
      </c>
      <c r="CQ10" s="66">
        <v>-193</v>
      </c>
      <c r="CR10" s="66">
        <v>243</v>
      </c>
      <c r="CS10" s="66">
        <v>268</v>
      </c>
      <c r="CT10" s="66">
        <v>232</v>
      </c>
      <c r="CU10" s="66">
        <v>-83</v>
      </c>
    </row>
    <row r="11" spans="1:99" ht="19.95" customHeight="1" x14ac:dyDescent="0.2">
      <c r="A11" s="24" t="str">
        <f>IF('1'!$A$1=1,B11,C11)</f>
        <v>I.L1 Equity and investment fund shares (I.L1.1 + I.L1.2) (2)</v>
      </c>
      <c r="B11" s="271" t="s">
        <v>290</v>
      </c>
      <c r="C11" s="272" t="s">
        <v>302</v>
      </c>
      <c r="D11" s="61">
        <v>6</v>
      </c>
      <c r="E11" s="61">
        <v>3</v>
      </c>
      <c r="F11" s="61">
        <v>-1</v>
      </c>
      <c r="G11" s="61">
        <v>27</v>
      </c>
      <c r="H11" s="61">
        <v>1</v>
      </c>
      <c r="I11" s="61">
        <v>-6</v>
      </c>
      <c r="J11" s="61">
        <v>-10</v>
      </c>
      <c r="K11" s="61">
        <v>23</v>
      </c>
      <c r="L11" s="61">
        <v>0</v>
      </c>
      <c r="M11" s="61">
        <v>5</v>
      </c>
      <c r="N11" s="61">
        <v>-1</v>
      </c>
      <c r="O11" s="61">
        <v>46</v>
      </c>
      <c r="P11" s="61">
        <v>6</v>
      </c>
      <c r="Q11" s="61">
        <v>5</v>
      </c>
      <c r="R11" s="61">
        <v>16</v>
      </c>
      <c r="S11" s="61">
        <v>5</v>
      </c>
      <c r="T11" s="61">
        <v>25</v>
      </c>
      <c r="U11" s="61">
        <v>0</v>
      </c>
      <c r="V11" s="61">
        <v>0</v>
      </c>
      <c r="W11" s="61">
        <v>1028</v>
      </c>
      <c r="X11" s="61">
        <v>71</v>
      </c>
      <c r="Y11" s="61">
        <v>347</v>
      </c>
      <c r="Z11" s="61">
        <v>713</v>
      </c>
      <c r="AA11" s="61">
        <v>258.14999999999998</v>
      </c>
      <c r="AB11" s="61">
        <v>385</v>
      </c>
      <c r="AC11" s="61">
        <v>427</v>
      </c>
      <c r="AD11" s="61">
        <v>1474</v>
      </c>
      <c r="AE11" s="61">
        <v>322</v>
      </c>
      <c r="AF11" s="61">
        <v>1035</v>
      </c>
      <c r="AG11" s="61">
        <v>1718</v>
      </c>
      <c r="AH11" s="61">
        <v>852</v>
      </c>
      <c r="AI11" s="61">
        <v>662</v>
      </c>
      <c r="AJ11" s="61">
        <v>201</v>
      </c>
      <c r="AK11" s="61">
        <v>498</v>
      </c>
      <c r="AL11" s="61">
        <v>667</v>
      </c>
      <c r="AM11" s="61">
        <v>553</v>
      </c>
      <c r="AN11" s="61">
        <v>568</v>
      </c>
      <c r="AO11" s="61">
        <v>324</v>
      </c>
      <c r="AP11" s="61">
        <v>352</v>
      </c>
      <c r="AQ11" s="61">
        <v>795</v>
      </c>
      <c r="AR11" s="61">
        <v>166</v>
      </c>
      <c r="AS11" s="61">
        <v>636</v>
      </c>
      <c r="AT11" s="61">
        <v>662</v>
      </c>
      <c r="AU11" s="61">
        <v>65</v>
      </c>
      <c r="AV11" s="61">
        <v>122</v>
      </c>
      <c r="AW11" s="61">
        <v>98</v>
      </c>
      <c r="AX11" s="61">
        <v>240</v>
      </c>
      <c r="AY11" s="61">
        <v>15</v>
      </c>
      <c r="AZ11" s="61">
        <v>98</v>
      </c>
      <c r="BA11" s="61">
        <v>353</v>
      </c>
      <c r="BB11" s="61">
        <v>-1</v>
      </c>
      <c r="BC11" s="61">
        <v>19</v>
      </c>
      <c r="BD11" s="61">
        <v>-62</v>
      </c>
      <c r="BE11" s="61">
        <v>21</v>
      </c>
      <c r="BF11" s="61">
        <v>190</v>
      </c>
      <c r="BG11" s="61">
        <v>350</v>
      </c>
      <c r="BH11" s="61">
        <v>489</v>
      </c>
      <c r="BI11" s="61">
        <v>867</v>
      </c>
      <c r="BJ11" s="61">
        <v>876</v>
      </c>
      <c r="BK11" s="61">
        <v>734</v>
      </c>
      <c r="BL11" s="61">
        <v>1428</v>
      </c>
      <c r="BM11" s="61">
        <v>631</v>
      </c>
      <c r="BN11" s="61">
        <v>543</v>
      </c>
      <c r="BO11" s="61">
        <v>121</v>
      </c>
      <c r="BP11" s="61">
        <v>133</v>
      </c>
      <c r="BQ11" s="61">
        <v>448</v>
      </c>
      <c r="BR11" s="61">
        <v>223</v>
      </c>
      <c r="BS11" s="61">
        <v>230</v>
      </c>
      <c r="BT11" s="61">
        <v>169</v>
      </c>
      <c r="BU11" s="61">
        <v>469</v>
      </c>
      <c r="BV11" s="61">
        <v>142</v>
      </c>
      <c r="BW11" s="61">
        <v>194</v>
      </c>
      <c r="BX11" s="61">
        <v>301</v>
      </c>
      <c r="BY11" s="61">
        <v>16</v>
      </c>
      <c r="BZ11" s="61">
        <v>89</v>
      </c>
      <c r="CA11" s="61">
        <v>201</v>
      </c>
      <c r="CB11" s="61">
        <v>197</v>
      </c>
      <c r="CC11" s="61">
        <v>145</v>
      </c>
      <c r="CD11" s="61">
        <v>-59</v>
      </c>
      <c r="CE11" s="61">
        <v>0</v>
      </c>
      <c r="CF11" s="61">
        <v>151</v>
      </c>
      <c r="CG11" s="61">
        <v>142</v>
      </c>
      <c r="CH11" s="61">
        <v>169</v>
      </c>
      <c r="CI11" s="61">
        <v>215</v>
      </c>
      <c r="CJ11" s="61">
        <v>234</v>
      </c>
      <c r="CK11" s="61">
        <v>291</v>
      </c>
      <c r="CL11" s="61">
        <v>334</v>
      </c>
      <c r="CM11" s="61">
        <v>310</v>
      </c>
      <c r="CN11" s="61">
        <v>287</v>
      </c>
      <c r="CO11" s="61">
        <v>264</v>
      </c>
      <c r="CP11" s="61">
        <v>286</v>
      </c>
      <c r="CQ11" s="61">
        <v>-193</v>
      </c>
      <c r="CR11" s="61">
        <v>243</v>
      </c>
      <c r="CS11" s="61">
        <v>268</v>
      </c>
      <c r="CT11" s="61">
        <v>232</v>
      </c>
      <c r="CU11" s="61">
        <v>-83</v>
      </c>
    </row>
    <row r="12" spans="1:99" s="445" customFormat="1" ht="22.5" customHeight="1" x14ac:dyDescent="0.2">
      <c r="A12" s="22" t="str">
        <f>IF('1'!$A$1=1,B12,C12)</f>
        <v>I.L1.1 Equity and investment fund shares (without reinvestment of earnings)</v>
      </c>
      <c r="B12" s="273" t="s">
        <v>46</v>
      </c>
      <c r="C12" s="273" t="s">
        <v>199</v>
      </c>
      <c r="D12" s="62">
        <v>6</v>
      </c>
      <c r="E12" s="62">
        <v>3</v>
      </c>
      <c r="F12" s="62">
        <v>-1</v>
      </c>
      <c r="G12" s="62">
        <v>27</v>
      </c>
      <c r="H12" s="62">
        <v>1</v>
      </c>
      <c r="I12" s="62">
        <v>-6</v>
      </c>
      <c r="J12" s="62">
        <v>-11</v>
      </c>
      <c r="K12" s="62">
        <v>22</v>
      </c>
      <c r="L12" s="62">
        <v>-6</v>
      </c>
      <c r="M12" s="62">
        <v>3</v>
      </c>
      <c r="N12" s="62">
        <v>-1</v>
      </c>
      <c r="O12" s="62">
        <v>42</v>
      </c>
      <c r="P12" s="62">
        <v>5</v>
      </c>
      <c r="Q12" s="62">
        <v>5</v>
      </c>
      <c r="R12" s="62">
        <v>12</v>
      </c>
      <c r="S12" s="62">
        <v>4</v>
      </c>
      <c r="T12" s="62">
        <v>24</v>
      </c>
      <c r="U12" s="62">
        <v>0</v>
      </c>
      <c r="V12" s="62">
        <v>-3</v>
      </c>
      <c r="W12" s="62">
        <v>1028</v>
      </c>
      <c r="X12" s="62">
        <v>71</v>
      </c>
      <c r="Y12" s="62">
        <v>343</v>
      </c>
      <c r="Z12" s="62">
        <v>683</v>
      </c>
      <c r="AA12" s="62">
        <v>257.14999999999998</v>
      </c>
      <c r="AB12" s="62">
        <v>381</v>
      </c>
      <c r="AC12" s="62">
        <v>426</v>
      </c>
      <c r="AD12" s="62">
        <v>1472</v>
      </c>
      <c r="AE12" s="62">
        <v>312</v>
      </c>
      <c r="AF12" s="62">
        <v>992</v>
      </c>
      <c r="AG12" s="62">
        <v>1646</v>
      </c>
      <c r="AH12" s="62">
        <v>845</v>
      </c>
      <c r="AI12" s="62">
        <v>612</v>
      </c>
      <c r="AJ12" s="62">
        <v>190</v>
      </c>
      <c r="AK12" s="62">
        <v>496</v>
      </c>
      <c r="AL12" s="62">
        <v>664</v>
      </c>
      <c r="AM12" s="62">
        <v>547</v>
      </c>
      <c r="AN12" s="62">
        <v>568</v>
      </c>
      <c r="AO12" s="62">
        <v>324</v>
      </c>
      <c r="AP12" s="62">
        <v>352</v>
      </c>
      <c r="AQ12" s="62">
        <v>795</v>
      </c>
      <c r="AR12" s="62">
        <v>166</v>
      </c>
      <c r="AS12" s="62">
        <v>636</v>
      </c>
      <c r="AT12" s="62">
        <v>662</v>
      </c>
      <c r="AU12" s="62">
        <v>65</v>
      </c>
      <c r="AV12" s="62">
        <v>122</v>
      </c>
      <c r="AW12" s="62">
        <v>98</v>
      </c>
      <c r="AX12" s="62">
        <v>240</v>
      </c>
      <c r="AY12" s="62">
        <v>15</v>
      </c>
      <c r="AZ12" s="62">
        <v>98</v>
      </c>
      <c r="BA12" s="62">
        <v>353</v>
      </c>
      <c r="BB12" s="62">
        <v>-1</v>
      </c>
      <c r="BC12" s="62">
        <v>19</v>
      </c>
      <c r="BD12" s="62">
        <v>-62</v>
      </c>
      <c r="BE12" s="62">
        <v>21</v>
      </c>
      <c r="BF12" s="62">
        <v>190</v>
      </c>
      <c r="BG12" s="62">
        <v>350</v>
      </c>
      <c r="BH12" s="62">
        <v>233</v>
      </c>
      <c r="BI12" s="62">
        <v>653</v>
      </c>
      <c r="BJ12" s="62">
        <v>731</v>
      </c>
      <c r="BK12" s="62">
        <v>767</v>
      </c>
      <c r="BL12" s="62">
        <v>1268</v>
      </c>
      <c r="BM12" s="62">
        <v>497</v>
      </c>
      <c r="BN12" s="62">
        <v>411</v>
      </c>
      <c r="BO12" s="62">
        <v>81</v>
      </c>
      <c r="BP12" s="62">
        <v>4</v>
      </c>
      <c r="BQ12" s="62">
        <v>415</v>
      </c>
      <c r="BR12" s="62">
        <v>67</v>
      </c>
      <c r="BS12" s="62">
        <v>149</v>
      </c>
      <c r="BT12" s="62">
        <v>8</v>
      </c>
      <c r="BU12" s="62">
        <v>399</v>
      </c>
      <c r="BV12" s="62">
        <v>40</v>
      </c>
      <c r="BW12" s="62">
        <v>30</v>
      </c>
      <c r="BX12" s="62">
        <v>136</v>
      </c>
      <c r="BY12" s="62">
        <v>5</v>
      </c>
      <c r="BZ12" s="62">
        <v>13</v>
      </c>
      <c r="CA12" s="62">
        <v>19</v>
      </c>
      <c r="CB12" s="62">
        <v>0</v>
      </c>
      <c r="CC12" s="62">
        <v>0</v>
      </c>
      <c r="CD12" s="62">
        <v>-96</v>
      </c>
      <c r="CE12" s="62">
        <v>-2</v>
      </c>
      <c r="CF12" s="62">
        <v>1</v>
      </c>
      <c r="CG12" s="62">
        <v>25</v>
      </c>
      <c r="CH12" s="62">
        <v>25</v>
      </c>
      <c r="CI12" s="62">
        <v>10</v>
      </c>
      <c r="CJ12" s="62">
        <v>0</v>
      </c>
      <c r="CK12" s="62">
        <v>-1</v>
      </c>
      <c r="CL12" s="62">
        <v>0</v>
      </c>
      <c r="CM12" s="62">
        <v>0</v>
      </c>
      <c r="CN12" s="62">
        <v>0</v>
      </c>
      <c r="CO12" s="62">
        <v>0</v>
      </c>
      <c r="CP12" s="62">
        <v>0</v>
      </c>
      <c r="CQ12" s="62">
        <v>1</v>
      </c>
      <c r="CR12" s="62">
        <v>0</v>
      </c>
      <c r="CS12" s="62">
        <v>35</v>
      </c>
      <c r="CT12" s="62">
        <v>0</v>
      </c>
      <c r="CU12" s="62">
        <v>21</v>
      </c>
    </row>
    <row r="13" spans="1:99" s="445" customFormat="1" ht="13.5" customHeight="1" x14ac:dyDescent="0.2">
      <c r="A13" s="22" t="str">
        <f>IF('1'!$A$1=1,B13,C13)</f>
        <v>I.L1.2 Reinvestment of earnings (2)</v>
      </c>
      <c r="B13" s="273" t="s">
        <v>291</v>
      </c>
      <c r="C13" s="273" t="s">
        <v>292</v>
      </c>
      <c r="D13" s="124">
        <v>0</v>
      </c>
      <c r="E13" s="124">
        <v>0</v>
      </c>
      <c r="F13" s="124">
        <v>0</v>
      </c>
      <c r="G13" s="124">
        <v>0</v>
      </c>
      <c r="H13" s="124">
        <v>0</v>
      </c>
      <c r="I13" s="124">
        <v>0</v>
      </c>
      <c r="J13" s="124">
        <v>1</v>
      </c>
      <c r="K13" s="124">
        <v>1</v>
      </c>
      <c r="L13" s="124">
        <v>6</v>
      </c>
      <c r="M13" s="124">
        <v>2</v>
      </c>
      <c r="N13" s="124">
        <v>0</v>
      </c>
      <c r="O13" s="124">
        <v>4</v>
      </c>
      <c r="P13" s="124">
        <v>1</v>
      </c>
      <c r="Q13" s="124">
        <v>0</v>
      </c>
      <c r="R13" s="124">
        <v>4</v>
      </c>
      <c r="S13" s="124">
        <v>1</v>
      </c>
      <c r="T13" s="124">
        <v>1</v>
      </c>
      <c r="U13" s="124">
        <v>0</v>
      </c>
      <c r="V13" s="124">
        <v>3</v>
      </c>
      <c r="W13" s="124">
        <v>0</v>
      </c>
      <c r="X13" s="124">
        <v>0</v>
      </c>
      <c r="Y13" s="124">
        <v>4</v>
      </c>
      <c r="Z13" s="124">
        <v>30</v>
      </c>
      <c r="AA13" s="124">
        <v>1</v>
      </c>
      <c r="AB13" s="124">
        <v>4</v>
      </c>
      <c r="AC13" s="124">
        <v>1</v>
      </c>
      <c r="AD13" s="124">
        <v>2</v>
      </c>
      <c r="AE13" s="124">
        <v>10</v>
      </c>
      <c r="AF13" s="124">
        <v>43</v>
      </c>
      <c r="AG13" s="124">
        <v>72</v>
      </c>
      <c r="AH13" s="124">
        <v>7</v>
      </c>
      <c r="AI13" s="124">
        <v>50</v>
      </c>
      <c r="AJ13" s="124">
        <v>11</v>
      </c>
      <c r="AK13" s="124">
        <v>2</v>
      </c>
      <c r="AL13" s="124">
        <v>3</v>
      </c>
      <c r="AM13" s="124">
        <v>6</v>
      </c>
      <c r="AN13" s="124">
        <v>0</v>
      </c>
      <c r="AO13" s="124">
        <v>0</v>
      </c>
      <c r="AP13" s="124">
        <v>0</v>
      </c>
      <c r="AQ13" s="124">
        <v>0</v>
      </c>
      <c r="AR13" s="124">
        <v>0</v>
      </c>
      <c r="AS13" s="124">
        <v>0</v>
      </c>
      <c r="AT13" s="124">
        <v>0</v>
      </c>
      <c r="AU13" s="124">
        <v>0</v>
      </c>
      <c r="AV13" s="124">
        <v>0</v>
      </c>
      <c r="AW13" s="124">
        <v>0</v>
      </c>
      <c r="AX13" s="124">
        <v>0</v>
      </c>
      <c r="AY13" s="124">
        <v>0</v>
      </c>
      <c r="AZ13" s="124">
        <v>0</v>
      </c>
      <c r="BA13" s="124">
        <v>0</v>
      </c>
      <c r="BB13" s="124">
        <v>0</v>
      </c>
      <c r="BC13" s="124">
        <v>0</v>
      </c>
      <c r="BD13" s="124">
        <v>0</v>
      </c>
      <c r="BE13" s="124">
        <v>0</v>
      </c>
      <c r="BF13" s="124">
        <v>0</v>
      </c>
      <c r="BG13" s="124">
        <v>0</v>
      </c>
      <c r="BH13" s="124">
        <v>256</v>
      </c>
      <c r="BI13" s="124">
        <v>214</v>
      </c>
      <c r="BJ13" s="124">
        <v>145</v>
      </c>
      <c r="BK13" s="124">
        <v>-33</v>
      </c>
      <c r="BL13" s="124">
        <v>160</v>
      </c>
      <c r="BM13" s="124">
        <v>134</v>
      </c>
      <c r="BN13" s="124">
        <v>132</v>
      </c>
      <c r="BO13" s="124">
        <v>40</v>
      </c>
      <c r="BP13" s="124">
        <v>129</v>
      </c>
      <c r="BQ13" s="124">
        <v>33</v>
      </c>
      <c r="BR13" s="124">
        <v>156</v>
      </c>
      <c r="BS13" s="124">
        <v>81</v>
      </c>
      <c r="BT13" s="124">
        <v>161</v>
      </c>
      <c r="BU13" s="124">
        <v>70</v>
      </c>
      <c r="BV13" s="124">
        <v>102</v>
      </c>
      <c r="BW13" s="124">
        <v>164</v>
      </c>
      <c r="BX13" s="124">
        <v>165</v>
      </c>
      <c r="BY13" s="124">
        <v>11</v>
      </c>
      <c r="BZ13" s="124">
        <v>76</v>
      </c>
      <c r="CA13" s="124">
        <v>182</v>
      </c>
      <c r="CB13" s="124">
        <v>197</v>
      </c>
      <c r="CC13" s="124">
        <v>145</v>
      </c>
      <c r="CD13" s="124">
        <v>37</v>
      </c>
      <c r="CE13" s="124">
        <v>2</v>
      </c>
      <c r="CF13" s="124">
        <v>150</v>
      </c>
      <c r="CG13" s="124">
        <v>117</v>
      </c>
      <c r="CH13" s="124">
        <v>144</v>
      </c>
      <c r="CI13" s="62">
        <v>205</v>
      </c>
      <c r="CJ13" s="124">
        <v>234</v>
      </c>
      <c r="CK13" s="124">
        <v>292</v>
      </c>
      <c r="CL13" s="124">
        <v>334</v>
      </c>
      <c r="CM13" s="62">
        <v>310</v>
      </c>
      <c r="CN13" s="124">
        <v>287</v>
      </c>
      <c r="CO13" s="124">
        <v>264</v>
      </c>
      <c r="CP13" s="124">
        <v>286</v>
      </c>
      <c r="CQ13" s="62">
        <v>-194</v>
      </c>
      <c r="CR13" s="124">
        <v>243</v>
      </c>
      <c r="CS13" s="124">
        <v>233</v>
      </c>
      <c r="CT13" s="124">
        <v>232</v>
      </c>
      <c r="CU13" s="62">
        <v>-104</v>
      </c>
    </row>
    <row r="14" spans="1:99" s="444" customFormat="1" ht="20.100000000000001" customHeight="1" x14ac:dyDescent="0.25">
      <c r="A14" s="425" t="str">
        <f>IF('1'!$A$1=1,B14,C14)</f>
        <v>II Other sectors  (II.A - II.L)</v>
      </c>
      <c r="B14" s="239" t="s">
        <v>47</v>
      </c>
      <c r="C14" s="239" t="s">
        <v>200</v>
      </c>
      <c r="D14" s="60">
        <v>-191</v>
      </c>
      <c r="E14" s="60">
        <v>-323</v>
      </c>
      <c r="F14" s="60">
        <v>-97</v>
      </c>
      <c r="G14" s="60">
        <v>-123</v>
      </c>
      <c r="H14" s="60">
        <v>-122</v>
      </c>
      <c r="I14" s="60">
        <v>-125</v>
      </c>
      <c r="J14" s="60">
        <v>-166</v>
      </c>
      <c r="K14" s="60">
        <v>-277</v>
      </c>
      <c r="L14" s="60">
        <v>-238</v>
      </c>
      <c r="M14" s="60">
        <v>-449</v>
      </c>
      <c r="N14" s="60">
        <v>-391</v>
      </c>
      <c r="O14" s="60">
        <v>-283</v>
      </c>
      <c r="P14" s="60">
        <v>-327</v>
      </c>
      <c r="Q14" s="60">
        <v>-609</v>
      </c>
      <c r="R14" s="60">
        <v>-404</v>
      </c>
      <c r="S14" s="60">
        <v>-339</v>
      </c>
      <c r="T14" s="60">
        <v>-222</v>
      </c>
      <c r="U14" s="60">
        <v>-365</v>
      </c>
      <c r="V14" s="60">
        <v>-447</v>
      </c>
      <c r="W14" s="60">
        <v>-5446</v>
      </c>
      <c r="X14" s="60">
        <v>-1082</v>
      </c>
      <c r="Y14" s="60">
        <v>-1142</v>
      </c>
      <c r="Z14" s="60">
        <v>-1023</v>
      </c>
      <c r="AA14" s="60">
        <v>-1100.8499999999999</v>
      </c>
      <c r="AB14" s="60">
        <v>-1324</v>
      </c>
      <c r="AC14" s="60">
        <v>-1507</v>
      </c>
      <c r="AD14" s="60">
        <v>-2981</v>
      </c>
      <c r="AE14" s="60">
        <v>-1326</v>
      </c>
      <c r="AF14" s="60">
        <v>-1395</v>
      </c>
      <c r="AG14" s="60">
        <v>-1914</v>
      </c>
      <c r="AH14" s="60">
        <v>-2472</v>
      </c>
      <c r="AI14" s="60">
        <v>-396</v>
      </c>
      <c r="AJ14" s="60">
        <v>-682</v>
      </c>
      <c r="AK14" s="60">
        <v>-781</v>
      </c>
      <c r="AL14" s="60">
        <v>-543</v>
      </c>
      <c r="AM14" s="60">
        <v>-729</v>
      </c>
      <c r="AN14" s="60">
        <v>-355</v>
      </c>
      <c r="AO14" s="60">
        <v>-872</v>
      </c>
      <c r="AP14" s="60">
        <v>-1118</v>
      </c>
      <c r="AQ14" s="60">
        <v>-1375</v>
      </c>
      <c r="AR14" s="60">
        <v>-714</v>
      </c>
      <c r="AS14" s="60">
        <v>-1786</v>
      </c>
      <c r="AT14" s="60">
        <v>-1428</v>
      </c>
      <c r="AU14" s="60">
        <v>-1558</v>
      </c>
      <c r="AV14" s="60">
        <v>-1890</v>
      </c>
      <c r="AW14" s="60">
        <v>-1172</v>
      </c>
      <c r="AX14" s="60">
        <v>-1797</v>
      </c>
      <c r="AY14" s="60">
        <v>-1861</v>
      </c>
      <c r="AZ14" s="60">
        <v>-984</v>
      </c>
      <c r="BA14" s="60">
        <v>-143</v>
      </c>
      <c r="BB14" s="60">
        <v>-1511</v>
      </c>
      <c r="BC14" s="60">
        <v>-972</v>
      </c>
      <c r="BD14" s="60">
        <v>603</v>
      </c>
      <c r="BE14" s="60">
        <v>340</v>
      </c>
      <c r="BF14" s="60">
        <v>-535</v>
      </c>
      <c r="BG14" s="60">
        <v>-208</v>
      </c>
      <c r="BH14" s="60">
        <v>3879</v>
      </c>
      <c r="BI14" s="60">
        <v>-2292</v>
      </c>
      <c r="BJ14" s="60">
        <v>-294</v>
      </c>
      <c r="BK14" s="60">
        <v>1909</v>
      </c>
      <c r="BL14" s="60">
        <v>960</v>
      </c>
      <c r="BM14" s="60">
        <v>-1569</v>
      </c>
      <c r="BN14" s="60">
        <v>-566</v>
      </c>
      <c r="BO14" s="60">
        <v>-57</v>
      </c>
      <c r="BP14" s="60">
        <v>-831</v>
      </c>
      <c r="BQ14" s="60">
        <v>-926</v>
      </c>
      <c r="BR14" s="60">
        <v>-168</v>
      </c>
      <c r="BS14" s="60">
        <v>-487</v>
      </c>
      <c r="BT14" s="60">
        <v>-1701</v>
      </c>
      <c r="BU14" s="60">
        <v>-443</v>
      </c>
      <c r="BV14" s="60">
        <v>121</v>
      </c>
      <c r="BW14" s="60">
        <v>-1862</v>
      </c>
      <c r="BX14" s="60">
        <v>-563</v>
      </c>
      <c r="BY14" s="60">
        <v>-1412</v>
      </c>
      <c r="BZ14" s="60">
        <v>-2012</v>
      </c>
      <c r="CA14" s="60">
        <v>-581</v>
      </c>
      <c r="CB14" s="60">
        <v>1827</v>
      </c>
      <c r="CC14" s="60">
        <v>-1129</v>
      </c>
      <c r="CD14" s="60">
        <v>-52</v>
      </c>
      <c r="CE14" s="60">
        <v>-305</v>
      </c>
      <c r="CF14" s="60">
        <v>-1366</v>
      </c>
      <c r="CG14" s="60">
        <v>-1051</v>
      </c>
      <c r="CH14" s="60">
        <v>-2355</v>
      </c>
      <c r="CI14" s="60">
        <v>-2069</v>
      </c>
      <c r="CJ14" s="60">
        <v>1052</v>
      </c>
      <c r="CK14" s="60">
        <v>-203</v>
      </c>
      <c r="CL14" s="60">
        <v>-44</v>
      </c>
      <c r="CM14" s="60">
        <v>177</v>
      </c>
      <c r="CN14" s="60">
        <v>-858</v>
      </c>
      <c r="CO14" s="60">
        <v>-1040</v>
      </c>
      <c r="CP14" s="60">
        <v>-1354</v>
      </c>
      <c r="CQ14" s="60">
        <v>-547</v>
      </c>
      <c r="CR14" s="60">
        <v>-1682</v>
      </c>
      <c r="CS14" s="60">
        <v>-864</v>
      </c>
      <c r="CT14" s="60">
        <v>62</v>
      </c>
      <c r="CU14" s="60">
        <v>-347</v>
      </c>
    </row>
    <row r="15" spans="1:99" s="34" customFormat="1" ht="20.100000000000001" customHeight="1" x14ac:dyDescent="0.25">
      <c r="A15" s="426" t="str">
        <f>IF('1'!$A$1=1,B15,C15)</f>
        <v>II A Abroad (outward direct investment) (II.A1 + II.A2)</v>
      </c>
      <c r="B15" s="270" t="s">
        <v>48</v>
      </c>
      <c r="C15" s="274" t="s">
        <v>201</v>
      </c>
      <c r="D15" s="123">
        <v>0</v>
      </c>
      <c r="E15" s="123">
        <v>17</v>
      </c>
      <c r="F15" s="123">
        <v>3</v>
      </c>
      <c r="G15" s="123">
        <v>3</v>
      </c>
      <c r="H15" s="123">
        <v>-1</v>
      </c>
      <c r="I15" s="123">
        <v>-3</v>
      </c>
      <c r="J15" s="123">
        <v>1</v>
      </c>
      <c r="K15" s="123">
        <v>-2</v>
      </c>
      <c r="L15" s="123">
        <v>-1</v>
      </c>
      <c r="M15" s="123">
        <v>13</v>
      </c>
      <c r="N15" s="123">
        <v>0</v>
      </c>
      <c r="O15" s="123">
        <v>1</v>
      </c>
      <c r="P15" s="123">
        <v>1</v>
      </c>
      <c r="Q15" s="123">
        <v>0</v>
      </c>
      <c r="R15" s="123">
        <v>2</v>
      </c>
      <c r="S15" s="123">
        <v>1</v>
      </c>
      <c r="T15" s="123">
        <v>18</v>
      </c>
      <c r="U15" s="123">
        <v>1</v>
      </c>
      <c r="V15" s="123">
        <v>228</v>
      </c>
      <c r="W15" s="123">
        <v>28</v>
      </c>
      <c r="X15" s="123">
        <v>1</v>
      </c>
      <c r="Y15" s="123">
        <v>-121</v>
      </c>
      <c r="Z15" s="123">
        <v>1</v>
      </c>
      <c r="AA15" s="123">
        <v>-14</v>
      </c>
      <c r="AB15" s="123">
        <v>6</v>
      </c>
      <c r="AC15" s="123">
        <v>20</v>
      </c>
      <c r="AD15" s="123">
        <v>-60</v>
      </c>
      <c r="AE15" s="123">
        <v>179</v>
      </c>
      <c r="AF15" s="123">
        <v>166</v>
      </c>
      <c r="AG15" s="123">
        <v>130</v>
      </c>
      <c r="AH15" s="123">
        <v>77</v>
      </c>
      <c r="AI15" s="123">
        <v>96</v>
      </c>
      <c r="AJ15" s="123">
        <v>28</v>
      </c>
      <c r="AK15" s="123">
        <v>21</v>
      </c>
      <c r="AL15" s="123">
        <v>55</v>
      </c>
      <c r="AM15" s="123">
        <v>58</v>
      </c>
      <c r="AN15" s="123">
        <v>611</v>
      </c>
      <c r="AO15" s="123">
        <v>49</v>
      </c>
      <c r="AP15" s="123">
        <v>33</v>
      </c>
      <c r="AQ15" s="123">
        <v>43</v>
      </c>
      <c r="AR15" s="123">
        <v>-4</v>
      </c>
      <c r="AS15" s="123">
        <v>1</v>
      </c>
      <c r="AT15" s="123">
        <v>25</v>
      </c>
      <c r="AU15" s="123">
        <v>170</v>
      </c>
      <c r="AV15" s="123">
        <v>390</v>
      </c>
      <c r="AW15" s="123">
        <v>720</v>
      </c>
      <c r="AX15" s="123">
        <v>2</v>
      </c>
      <c r="AY15" s="123">
        <v>94</v>
      </c>
      <c r="AZ15" s="123">
        <v>67</v>
      </c>
      <c r="BA15" s="123">
        <v>59</v>
      </c>
      <c r="BB15" s="123">
        <v>61</v>
      </c>
      <c r="BC15" s="123">
        <v>233</v>
      </c>
      <c r="BD15" s="123">
        <v>76</v>
      </c>
      <c r="BE15" s="123">
        <v>0</v>
      </c>
      <c r="BF15" s="123">
        <v>37</v>
      </c>
      <c r="BG15" s="123">
        <v>-2</v>
      </c>
      <c r="BH15" s="123">
        <v>17</v>
      </c>
      <c r="BI15" s="123">
        <v>-37</v>
      </c>
      <c r="BJ15" s="123">
        <v>-64</v>
      </c>
      <c r="BK15" s="123">
        <v>-11</v>
      </c>
      <c r="BL15" s="123">
        <v>-3</v>
      </c>
      <c r="BM15" s="123">
        <v>-1</v>
      </c>
      <c r="BN15" s="123">
        <v>5</v>
      </c>
      <c r="BO15" s="123">
        <v>99</v>
      </c>
      <c r="BP15" s="123">
        <v>90</v>
      </c>
      <c r="BQ15" s="123">
        <v>111</v>
      </c>
      <c r="BR15" s="123">
        <v>102</v>
      </c>
      <c r="BS15" s="123">
        <v>-22</v>
      </c>
      <c r="BT15" s="123">
        <v>19</v>
      </c>
      <c r="BU15" s="123">
        <v>-65</v>
      </c>
      <c r="BV15" s="123">
        <v>-63</v>
      </c>
      <c r="BW15" s="123">
        <v>-18</v>
      </c>
      <c r="BX15" s="123">
        <v>66</v>
      </c>
      <c r="BY15" s="123">
        <v>10</v>
      </c>
      <c r="BZ15" s="123">
        <v>-40</v>
      </c>
      <c r="CA15" s="123">
        <v>806</v>
      </c>
      <c r="CB15" s="123">
        <v>-2</v>
      </c>
      <c r="CC15" s="123">
        <v>-50</v>
      </c>
      <c r="CD15" s="123">
        <v>-62</v>
      </c>
      <c r="CE15" s="123">
        <v>136</v>
      </c>
      <c r="CF15" s="123">
        <v>24</v>
      </c>
      <c r="CG15" s="123">
        <v>8</v>
      </c>
      <c r="CH15" s="123">
        <v>-138</v>
      </c>
      <c r="CI15" s="66">
        <v>-92</v>
      </c>
      <c r="CJ15" s="123">
        <v>107</v>
      </c>
      <c r="CK15" s="123">
        <v>-26</v>
      </c>
      <c r="CL15" s="123">
        <v>78</v>
      </c>
      <c r="CM15" s="66">
        <v>185</v>
      </c>
      <c r="CN15" s="123">
        <v>36</v>
      </c>
      <c r="CO15" s="123">
        <v>-17</v>
      </c>
      <c r="CP15" s="123">
        <v>-13</v>
      </c>
      <c r="CQ15" s="66">
        <v>36</v>
      </c>
      <c r="CR15" s="123">
        <v>-87</v>
      </c>
      <c r="CS15" s="123">
        <v>-10</v>
      </c>
      <c r="CT15" s="123">
        <v>-14</v>
      </c>
      <c r="CU15" s="66">
        <v>-51</v>
      </c>
    </row>
    <row r="16" spans="1:99" s="34" customFormat="1" ht="16.2" customHeight="1" x14ac:dyDescent="0.25">
      <c r="A16" s="24" t="str">
        <f>IF('1'!$A$1=1,B16,C16)</f>
        <v xml:space="preserve">II.A1 Equity and investment fund shares </v>
      </c>
      <c r="B16" s="271" t="s">
        <v>49</v>
      </c>
      <c r="C16" s="271" t="s">
        <v>202</v>
      </c>
      <c r="D16" s="123">
        <v>0</v>
      </c>
      <c r="E16" s="123">
        <v>17</v>
      </c>
      <c r="F16" s="123">
        <v>3</v>
      </c>
      <c r="G16" s="123">
        <v>3</v>
      </c>
      <c r="H16" s="123">
        <v>-1</v>
      </c>
      <c r="I16" s="123">
        <v>-3</v>
      </c>
      <c r="J16" s="123">
        <v>1</v>
      </c>
      <c r="K16" s="123">
        <v>-2</v>
      </c>
      <c r="L16" s="123">
        <v>-1</v>
      </c>
      <c r="M16" s="123">
        <v>13</v>
      </c>
      <c r="N16" s="123">
        <v>0</v>
      </c>
      <c r="O16" s="123">
        <v>1</v>
      </c>
      <c r="P16" s="123">
        <v>1</v>
      </c>
      <c r="Q16" s="123">
        <v>0</v>
      </c>
      <c r="R16" s="123">
        <v>2</v>
      </c>
      <c r="S16" s="123">
        <v>1</v>
      </c>
      <c r="T16" s="123">
        <v>18</v>
      </c>
      <c r="U16" s="123">
        <v>1</v>
      </c>
      <c r="V16" s="123">
        <v>4</v>
      </c>
      <c r="W16" s="123">
        <v>4</v>
      </c>
      <c r="X16" s="123">
        <v>1</v>
      </c>
      <c r="Y16" s="123">
        <v>4</v>
      </c>
      <c r="Z16" s="123">
        <v>1</v>
      </c>
      <c r="AA16" s="123">
        <v>-14</v>
      </c>
      <c r="AB16" s="123">
        <v>46</v>
      </c>
      <c r="AC16" s="123">
        <v>44</v>
      </c>
      <c r="AD16" s="123">
        <v>90</v>
      </c>
      <c r="AE16" s="123">
        <v>267</v>
      </c>
      <c r="AF16" s="123">
        <v>161</v>
      </c>
      <c r="AG16" s="123">
        <v>33</v>
      </c>
      <c r="AH16" s="123">
        <v>45</v>
      </c>
      <c r="AI16" s="123">
        <v>17</v>
      </c>
      <c r="AJ16" s="123">
        <v>22</v>
      </c>
      <c r="AK16" s="123">
        <v>11</v>
      </c>
      <c r="AL16" s="123">
        <v>24</v>
      </c>
      <c r="AM16" s="123">
        <v>58</v>
      </c>
      <c r="AN16" s="123">
        <v>590</v>
      </c>
      <c r="AO16" s="123">
        <v>47</v>
      </c>
      <c r="AP16" s="123">
        <v>14</v>
      </c>
      <c r="AQ16" s="123">
        <v>41</v>
      </c>
      <c r="AR16" s="123">
        <v>-4</v>
      </c>
      <c r="AS16" s="123">
        <v>1</v>
      </c>
      <c r="AT16" s="123">
        <v>25</v>
      </c>
      <c r="AU16" s="123">
        <v>170</v>
      </c>
      <c r="AV16" s="123">
        <v>390</v>
      </c>
      <c r="AW16" s="123">
        <v>720</v>
      </c>
      <c r="AX16" s="123">
        <v>2</v>
      </c>
      <c r="AY16" s="123">
        <v>94</v>
      </c>
      <c r="AZ16" s="123">
        <v>67</v>
      </c>
      <c r="BA16" s="123">
        <v>59</v>
      </c>
      <c r="BB16" s="123">
        <v>61</v>
      </c>
      <c r="BC16" s="123">
        <v>233</v>
      </c>
      <c r="BD16" s="123">
        <v>75</v>
      </c>
      <c r="BE16" s="123">
        <v>0</v>
      </c>
      <c r="BF16" s="123">
        <v>32</v>
      </c>
      <c r="BG16" s="123">
        <v>-2</v>
      </c>
      <c r="BH16" s="123">
        <v>-45</v>
      </c>
      <c r="BI16" s="123">
        <v>-5</v>
      </c>
      <c r="BJ16" s="123">
        <v>1</v>
      </c>
      <c r="BK16" s="123">
        <v>-2</v>
      </c>
      <c r="BL16" s="123">
        <v>5</v>
      </c>
      <c r="BM16" s="123">
        <v>0</v>
      </c>
      <c r="BN16" s="123">
        <v>1</v>
      </c>
      <c r="BO16" s="123">
        <v>10</v>
      </c>
      <c r="BP16" s="123">
        <v>-2</v>
      </c>
      <c r="BQ16" s="123">
        <v>8</v>
      </c>
      <c r="BR16" s="123">
        <v>2</v>
      </c>
      <c r="BS16" s="123">
        <v>0</v>
      </c>
      <c r="BT16" s="123">
        <v>2</v>
      </c>
      <c r="BU16" s="123">
        <v>0</v>
      </c>
      <c r="BV16" s="123">
        <v>-6</v>
      </c>
      <c r="BW16" s="123">
        <v>-1</v>
      </c>
      <c r="BX16" s="123">
        <v>1</v>
      </c>
      <c r="BY16" s="123">
        <v>-1</v>
      </c>
      <c r="BZ16" s="123">
        <v>0</v>
      </c>
      <c r="CA16" s="123">
        <v>652</v>
      </c>
      <c r="CB16" s="123">
        <v>11</v>
      </c>
      <c r="CC16" s="123">
        <v>2</v>
      </c>
      <c r="CD16" s="123">
        <v>47</v>
      </c>
      <c r="CE16" s="123">
        <v>19</v>
      </c>
      <c r="CF16" s="123">
        <v>27</v>
      </c>
      <c r="CG16" s="123">
        <v>12</v>
      </c>
      <c r="CH16" s="123">
        <v>11</v>
      </c>
      <c r="CI16" s="61">
        <v>19</v>
      </c>
      <c r="CJ16" s="123">
        <v>34</v>
      </c>
      <c r="CK16" s="123">
        <v>-2</v>
      </c>
      <c r="CL16" s="123">
        <v>-3</v>
      </c>
      <c r="CM16" s="61">
        <v>1</v>
      </c>
      <c r="CN16" s="123">
        <v>42</v>
      </c>
      <c r="CO16" s="123">
        <v>12</v>
      </c>
      <c r="CP16" s="123">
        <v>10</v>
      </c>
      <c r="CQ16" s="61">
        <v>0</v>
      </c>
      <c r="CR16" s="123">
        <v>4</v>
      </c>
      <c r="CS16" s="123">
        <v>17</v>
      </c>
      <c r="CT16" s="123">
        <v>4</v>
      </c>
      <c r="CU16" s="61">
        <v>-5</v>
      </c>
    </row>
    <row r="17" spans="1:99" s="34" customFormat="1" ht="16.2" hidden="1" customHeight="1" x14ac:dyDescent="0.25">
      <c r="A17" s="427"/>
      <c r="B17" s="373" t="s">
        <v>389</v>
      </c>
      <c r="C17" s="376" t="s">
        <v>392</v>
      </c>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6">
        <v>0</v>
      </c>
      <c r="AO17" s="386">
        <v>-1</v>
      </c>
      <c r="AP17" s="386">
        <v>0</v>
      </c>
      <c r="AQ17" s="386">
        <v>0</v>
      </c>
      <c r="AR17" s="386">
        <v>-1</v>
      </c>
      <c r="AS17" s="386">
        <v>-5</v>
      </c>
      <c r="AT17" s="386">
        <v>0</v>
      </c>
      <c r="AU17" s="386">
        <v>45</v>
      </c>
      <c r="AV17" s="386">
        <v>0</v>
      </c>
      <c r="AW17" s="386">
        <v>0</v>
      </c>
      <c r="AX17" s="386">
        <v>0</v>
      </c>
      <c r="AY17" s="386">
        <v>0</v>
      </c>
      <c r="AZ17" s="386">
        <v>40</v>
      </c>
      <c r="BA17" s="386">
        <v>34</v>
      </c>
      <c r="BB17" s="386">
        <v>-1</v>
      </c>
      <c r="BC17" s="386">
        <v>0</v>
      </c>
      <c r="BD17" s="386">
        <v>5</v>
      </c>
      <c r="BE17" s="386">
        <v>0</v>
      </c>
      <c r="BF17" s="386">
        <v>0</v>
      </c>
      <c r="BG17" s="386">
        <v>0</v>
      </c>
      <c r="BH17" s="386">
        <v>0</v>
      </c>
      <c r="BI17" s="386">
        <v>0</v>
      </c>
      <c r="BJ17" s="386">
        <v>0</v>
      </c>
      <c r="BK17" s="386">
        <v>0</v>
      </c>
      <c r="BL17" s="386">
        <v>0</v>
      </c>
      <c r="BM17" s="386">
        <v>0</v>
      </c>
      <c r="BN17" s="386">
        <v>0</v>
      </c>
      <c r="BO17" s="386">
        <v>0</v>
      </c>
      <c r="BP17" s="386">
        <v>0</v>
      </c>
      <c r="BQ17" s="386">
        <v>0</v>
      </c>
      <c r="BR17" s="386">
        <v>0</v>
      </c>
      <c r="BS17" s="386">
        <v>0</v>
      </c>
      <c r="BT17" s="386">
        <v>0</v>
      </c>
      <c r="BU17" s="386">
        <v>0</v>
      </c>
      <c r="BV17" s="386">
        <v>0</v>
      </c>
      <c r="BW17" s="386">
        <v>0</v>
      </c>
      <c r="BX17" s="386">
        <v>0</v>
      </c>
      <c r="BY17" s="386">
        <v>0</v>
      </c>
      <c r="BZ17" s="386">
        <v>0</v>
      </c>
      <c r="CA17" s="386">
        <v>0</v>
      </c>
      <c r="CB17" s="386">
        <v>0</v>
      </c>
      <c r="CC17" s="386">
        <v>0</v>
      </c>
      <c r="CD17" s="386">
        <v>0</v>
      </c>
      <c r="CE17" s="386">
        <v>0</v>
      </c>
      <c r="CF17" s="386">
        <v>0</v>
      </c>
      <c r="CG17" s="386">
        <v>0</v>
      </c>
      <c r="CH17" s="386">
        <v>0</v>
      </c>
      <c r="CI17" s="387">
        <v>0</v>
      </c>
      <c r="CJ17" s="386">
        <v>0</v>
      </c>
      <c r="CK17" s="386">
        <v>0</v>
      </c>
      <c r="CL17" s="386">
        <v>0</v>
      </c>
      <c r="CM17" s="387">
        <v>0</v>
      </c>
      <c r="CN17" s="386">
        <v>19</v>
      </c>
      <c r="CO17" s="385">
        <v>0</v>
      </c>
      <c r="CP17" s="385">
        <v>5</v>
      </c>
      <c r="CQ17" s="388">
        <v>0</v>
      </c>
      <c r="CR17" s="386">
        <v>0</v>
      </c>
      <c r="CS17" s="385">
        <v>1</v>
      </c>
      <c r="CT17" s="385">
        <v>1</v>
      </c>
      <c r="CU17" s="388">
        <v>1</v>
      </c>
    </row>
    <row r="18" spans="1:99" s="34" customFormat="1" ht="35.4" hidden="1" customHeight="1" x14ac:dyDescent="0.25">
      <c r="A18" s="427"/>
      <c r="B18" s="373" t="s">
        <v>390</v>
      </c>
      <c r="C18" s="380" t="s">
        <v>391</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6">
        <v>590</v>
      </c>
      <c r="AO18" s="386">
        <v>48</v>
      </c>
      <c r="AP18" s="386">
        <v>14</v>
      </c>
      <c r="AQ18" s="386">
        <v>41</v>
      </c>
      <c r="AR18" s="386">
        <v>-3</v>
      </c>
      <c r="AS18" s="386">
        <v>6</v>
      </c>
      <c r="AT18" s="386">
        <v>25</v>
      </c>
      <c r="AU18" s="386">
        <v>125</v>
      </c>
      <c r="AV18" s="386">
        <v>390</v>
      </c>
      <c r="AW18" s="386">
        <v>720</v>
      </c>
      <c r="AX18" s="386">
        <v>2</v>
      </c>
      <c r="AY18" s="386">
        <v>94</v>
      </c>
      <c r="AZ18" s="386">
        <v>27</v>
      </c>
      <c r="BA18" s="386">
        <v>25</v>
      </c>
      <c r="BB18" s="386">
        <v>62</v>
      </c>
      <c r="BC18" s="386">
        <v>233</v>
      </c>
      <c r="BD18" s="386">
        <v>70</v>
      </c>
      <c r="BE18" s="386">
        <v>0</v>
      </c>
      <c r="BF18" s="386">
        <v>32</v>
      </c>
      <c r="BG18" s="386">
        <v>-2</v>
      </c>
      <c r="BH18" s="386">
        <v>-45</v>
      </c>
      <c r="BI18" s="386">
        <v>-5</v>
      </c>
      <c r="BJ18" s="386">
        <v>1</v>
      </c>
      <c r="BK18" s="386">
        <v>-2</v>
      </c>
      <c r="BL18" s="386">
        <v>5</v>
      </c>
      <c r="BM18" s="386">
        <v>0</v>
      </c>
      <c r="BN18" s="386">
        <v>1</v>
      </c>
      <c r="BO18" s="386">
        <v>10</v>
      </c>
      <c r="BP18" s="386">
        <v>-2</v>
      </c>
      <c r="BQ18" s="386">
        <v>8</v>
      </c>
      <c r="BR18" s="386">
        <v>2</v>
      </c>
      <c r="BS18" s="386">
        <v>0</v>
      </c>
      <c r="BT18" s="386">
        <v>2</v>
      </c>
      <c r="BU18" s="386">
        <v>0</v>
      </c>
      <c r="BV18" s="386">
        <v>-6</v>
      </c>
      <c r="BW18" s="386">
        <v>-1</v>
      </c>
      <c r="BX18" s="386">
        <v>1</v>
      </c>
      <c r="BY18" s="386">
        <v>-1</v>
      </c>
      <c r="BZ18" s="386">
        <v>0</v>
      </c>
      <c r="CA18" s="386">
        <v>652</v>
      </c>
      <c r="CB18" s="386">
        <v>11</v>
      </c>
      <c r="CC18" s="386">
        <v>2</v>
      </c>
      <c r="CD18" s="386">
        <v>47</v>
      </c>
      <c r="CE18" s="386">
        <v>19</v>
      </c>
      <c r="CF18" s="386">
        <v>27</v>
      </c>
      <c r="CG18" s="386">
        <v>12</v>
      </c>
      <c r="CH18" s="386">
        <v>11</v>
      </c>
      <c r="CI18" s="387">
        <v>19</v>
      </c>
      <c r="CJ18" s="386">
        <v>34</v>
      </c>
      <c r="CK18" s="386">
        <v>-2</v>
      </c>
      <c r="CL18" s="386">
        <v>-3</v>
      </c>
      <c r="CM18" s="387">
        <v>1</v>
      </c>
      <c r="CN18" s="386">
        <v>23</v>
      </c>
      <c r="CO18" s="385">
        <v>12</v>
      </c>
      <c r="CP18" s="385">
        <v>5</v>
      </c>
      <c r="CQ18" s="388">
        <v>0</v>
      </c>
      <c r="CR18" s="386">
        <v>4</v>
      </c>
      <c r="CS18" s="385">
        <v>16</v>
      </c>
      <c r="CT18" s="385">
        <v>3</v>
      </c>
      <c r="CU18" s="388">
        <v>-6</v>
      </c>
    </row>
    <row r="19" spans="1:99" s="34" customFormat="1" ht="16.2" customHeight="1" x14ac:dyDescent="0.25">
      <c r="A19" s="24" t="str">
        <f>IF('1'!$A$1=1,B19,C19)</f>
        <v>II.A2 Debt instruments (II.A2.1 - II.A.2.2 - II.A.2.3) (3)</v>
      </c>
      <c r="B19" s="271" t="s">
        <v>303</v>
      </c>
      <c r="C19" s="275" t="s">
        <v>304</v>
      </c>
      <c r="D19" s="123">
        <v>0</v>
      </c>
      <c r="E19" s="123">
        <v>0</v>
      </c>
      <c r="F19" s="123">
        <v>0</v>
      </c>
      <c r="G19" s="123">
        <v>0</v>
      </c>
      <c r="H19" s="123">
        <v>0</v>
      </c>
      <c r="I19" s="123">
        <v>0</v>
      </c>
      <c r="J19" s="123">
        <v>0</v>
      </c>
      <c r="K19" s="123">
        <v>0</v>
      </c>
      <c r="L19" s="123">
        <v>0</v>
      </c>
      <c r="M19" s="123">
        <v>0</v>
      </c>
      <c r="N19" s="123">
        <v>0</v>
      </c>
      <c r="O19" s="123">
        <v>0</v>
      </c>
      <c r="P19" s="123">
        <v>0</v>
      </c>
      <c r="Q19" s="123">
        <v>0</v>
      </c>
      <c r="R19" s="123">
        <v>0</v>
      </c>
      <c r="S19" s="123">
        <v>0</v>
      </c>
      <c r="T19" s="123">
        <v>0</v>
      </c>
      <c r="U19" s="123">
        <v>0</v>
      </c>
      <c r="V19" s="123">
        <v>224</v>
      </c>
      <c r="W19" s="123">
        <v>24</v>
      </c>
      <c r="X19" s="123">
        <v>0</v>
      </c>
      <c r="Y19" s="123">
        <v>-125</v>
      </c>
      <c r="Z19" s="123">
        <v>0</v>
      </c>
      <c r="AA19" s="123">
        <v>0</v>
      </c>
      <c r="AB19" s="123">
        <v>-40</v>
      </c>
      <c r="AC19" s="123">
        <v>-24</v>
      </c>
      <c r="AD19" s="123">
        <v>-150</v>
      </c>
      <c r="AE19" s="123">
        <v>-88</v>
      </c>
      <c r="AF19" s="123">
        <v>5</v>
      </c>
      <c r="AG19" s="123">
        <v>97</v>
      </c>
      <c r="AH19" s="123">
        <v>32</v>
      </c>
      <c r="AI19" s="123">
        <v>79</v>
      </c>
      <c r="AJ19" s="123">
        <v>6</v>
      </c>
      <c r="AK19" s="123">
        <v>10</v>
      </c>
      <c r="AL19" s="123">
        <v>31</v>
      </c>
      <c r="AM19" s="123">
        <v>0</v>
      </c>
      <c r="AN19" s="123">
        <v>21</v>
      </c>
      <c r="AO19" s="123">
        <v>2</v>
      </c>
      <c r="AP19" s="123">
        <v>19</v>
      </c>
      <c r="AQ19" s="123">
        <v>2</v>
      </c>
      <c r="AR19" s="123">
        <v>0</v>
      </c>
      <c r="AS19" s="123">
        <v>0</v>
      </c>
      <c r="AT19" s="123">
        <v>0</v>
      </c>
      <c r="AU19" s="123">
        <v>0</v>
      </c>
      <c r="AV19" s="123">
        <v>0</v>
      </c>
      <c r="AW19" s="123">
        <v>0</v>
      </c>
      <c r="AX19" s="123">
        <v>0</v>
      </c>
      <c r="AY19" s="123">
        <v>0</v>
      </c>
      <c r="AZ19" s="123">
        <v>0</v>
      </c>
      <c r="BA19" s="123">
        <v>0</v>
      </c>
      <c r="BB19" s="123">
        <v>0</v>
      </c>
      <c r="BC19" s="123">
        <v>0</v>
      </c>
      <c r="BD19" s="123">
        <v>1</v>
      </c>
      <c r="BE19" s="123">
        <v>0</v>
      </c>
      <c r="BF19" s="123">
        <v>5</v>
      </c>
      <c r="BG19" s="123">
        <v>0</v>
      </c>
      <c r="BH19" s="123">
        <v>62</v>
      </c>
      <c r="BI19" s="123">
        <v>-32</v>
      </c>
      <c r="BJ19" s="123">
        <v>-65</v>
      </c>
      <c r="BK19" s="123">
        <v>-9</v>
      </c>
      <c r="BL19" s="123">
        <v>-8</v>
      </c>
      <c r="BM19" s="123">
        <v>-1</v>
      </c>
      <c r="BN19" s="123">
        <v>4</v>
      </c>
      <c r="BO19" s="123">
        <v>89</v>
      </c>
      <c r="BP19" s="123">
        <v>92</v>
      </c>
      <c r="BQ19" s="123">
        <v>103</v>
      </c>
      <c r="BR19" s="123">
        <v>100</v>
      </c>
      <c r="BS19" s="123">
        <v>-22</v>
      </c>
      <c r="BT19" s="123">
        <v>17</v>
      </c>
      <c r="BU19" s="123">
        <v>-65</v>
      </c>
      <c r="BV19" s="123">
        <v>-57</v>
      </c>
      <c r="BW19" s="123">
        <v>-17</v>
      </c>
      <c r="BX19" s="123">
        <v>65</v>
      </c>
      <c r="BY19" s="123">
        <v>11</v>
      </c>
      <c r="BZ19" s="123">
        <v>-40</v>
      </c>
      <c r="CA19" s="123">
        <v>154</v>
      </c>
      <c r="CB19" s="123">
        <v>-13</v>
      </c>
      <c r="CC19" s="123">
        <v>-52</v>
      </c>
      <c r="CD19" s="123">
        <v>-109</v>
      </c>
      <c r="CE19" s="123">
        <v>117</v>
      </c>
      <c r="CF19" s="123">
        <v>-3</v>
      </c>
      <c r="CG19" s="123">
        <v>-4</v>
      </c>
      <c r="CH19" s="123">
        <v>-149</v>
      </c>
      <c r="CI19" s="61">
        <v>-111</v>
      </c>
      <c r="CJ19" s="123">
        <v>73</v>
      </c>
      <c r="CK19" s="123">
        <v>-24</v>
      </c>
      <c r="CL19" s="123">
        <v>81</v>
      </c>
      <c r="CM19" s="61">
        <v>184</v>
      </c>
      <c r="CN19" s="123">
        <v>-6</v>
      </c>
      <c r="CO19" s="123">
        <v>-29</v>
      </c>
      <c r="CP19" s="123">
        <v>-23</v>
      </c>
      <c r="CQ19" s="61">
        <v>36</v>
      </c>
      <c r="CR19" s="123">
        <v>-91</v>
      </c>
      <c r="CS19" s="123">
        <v>-27</v>
      </c>
      <c r="CT19" s="123">
        <v>-18</v>
      </c>
      <c r="CU19" s="61">
        <v>-46</v>
      </c>
    </row>
    <row r="20" spans="1:99" ht="27" customHeight="1" x14ac:dyDescent="0.2">
      <c r="A20" s="22" t="str">
        <f>IF('1'!$A$1=1,B20,C20)</f>
        <v>II.A2.1 Claims of resident direct investors to nonresident direct investment enterprises</v>
      </c>
      <c r="B20" s="273" t="s">
        <v>50</v>
      </c>
      <c r="C20" s="273" t="s">
        <v>203</v>
      </c>
      <c r="D20" s="124">
        <v>0</v>
      </c>
      <c r="E20" s="124">
        <v>0</v>
      </c>
      <c r="F20" s="124">
        <v>0</v>
      </c>
      <c r="G20" s="124">
        <v>0</v>
      </c>
      <c r="H20" s="124">
        <v>0</v>
      </c>
      <c r="I20" s="124">
        <v>0</v>
      </c>
      <c r="J20" s="124">
        <v>0</v>
      </c>
      <c r="K20" s="124">
        <v>0</v>
      </c>
      <c r="L20" s="124">
        <v>0</v>
      </c>
      <c r="M20" s="124">
        <v>0</v>
      </c>
      <c r="N20" s="124">
        <v>0</v>
      </c>
      <c r="O20" s="124">
        <v>0</v>
      </c>
      <c r="P20" s="124">
        <v>0</v>
      </c>
      <c r="Q20" s="124">
        <v>0</v>
      </c>
      <c r="R20" s="124">
        <v>0</v>
      </c>
      <c r="S20" s="124">
        <v>0</v>
      </c>
      <c r="T20" s="124">
        <v>0</v>
      </c>
      <c r="U20" s="124">
        <v>0</v>
      </c>
      <c r="V20" s="124">
        <v>224</v>
      </c>
      <c r="W20" s="124">
        <v>24</v>
      </c>
      <c r="X20" s="124">
        <v>0</v>
      </c>
      <c r="Y20" s="124">
        <v>-125</v>
      </c>
      <c r="Z20" s="124">
        <v>0</v>
      </c>
      <c r="AA20" s="124">
        <v>0</v>
      </c>
      <c r="AB20" s="124">
        <v>0</v>
      </c>
      <c r="AC20" s="124">
        <v>0</v>
      </c>
      <c r="AD20" s="124">
        <v>0</v>
      </c>
      <c r="AE20" s="124">
        <v>0</v>
      </c>
      <c r="AF20" s="124">
        <v>0</v>
      </c>
      <c r="AG20" s="124">
        <v>0</v>
      </c>
      <c r="AH20" s="124">
        <v>0</v>
      </c>
      <c r="AI20" s="124">
        <v>0</v>
      </c>
      <c r="AJ20" s="124">
        <v>0</v>
      </c>
      <c r="AK20" s="124">
        <v>0</v>
      </c>
      <c r="AL20" s="124">
        <v>0</v>
      </c>
      <c r="AM20" s="124">
        <v>0</v>
      </c>
      <c r="AN20" s="124">
        <v>0</v>
      </c>
      <c r="AO20" s="124">
        <v>0</v>
      </c>
      <c r="AP20" s="124">
        <v>0</v>
      </c>
      <c r="AQ20" s="124">
        <v>0</v>
      </c>
      <c r="AR20" s="124">
        <v>0</v>
      </c>
      <c r="AS20" s="124">
        <v>0</v>
      </c>
      <c r="AT20" s="124">
        <v>0</v>
      </c>
      <c r="AU20" s="124">
        <v>0</v>
      </c>
      <c r="AV20" s="124">
        <v>0</v>
      </c>
      <c r="AW20" s="124">
        <v>0</v>
      </c>
      <c r="AX20" s="124">
        <v>0</v>
      </c>
      <c r="AY20" s="124">
        <v>0</v>
      </c>
      <c r="AZ20" s="124">
        <v>0</v>
      </c>
      <c r="BA20" s="124">
        <v>0</v>
      </c>
      <c r="BB20" s="124">
        <v>0</v>
      </c>
      <c r="BC20" s="124">
        <v>0</v>
      </c>
      <c r="BD20" s="124">
        <v>1</v>
      </c>
      <c r="BE20" s="124">
        <v>0</v>
      </c>
      <c r="BF20" s="124">
        <v>5</v>
      </c>
      <c r="BG20" s="124">
        <v>0</v>
      </c>
      <c r="BH20" s="124">
        <v>0</v>
      </c>
      <c r="BI20" s="124">
        <v>0</v>
      </c>
      <c r="BJ20" s="124">
        <v>0</v>
      </c>
      <c r="BK20" s="124">
        <v>0</v>
      </c>
      <c r="BL20" s="124">
        <v>0</v>
      </c>
      <c r="BM20" s="124">
        <v>0</v>
      </c>
      <c r="BN20" s="124">
        <v>0</v>
      </c>
      <c r="BO20" s="124">
        <v>0</v>
      </c>
      <c r="BP20" s="124">
        <v>0</v>
      </c>
      <c r="BQ20" s="124">
        <v>0</v>
      </c>
      <c r="BR20" s="124">
        <v>0</v>
      </c>
      <c r="BS20" s="124">
        <v>0</v>
      </c>
      <c r="BT20" s="124">
        <v>0</v>
      </c>
      <c r="BU20" s="124">
        <v>0</v>
      </c>
      <c r="BV20" s="124">
        <v>0</v>
      </c>
      <c r="BW20" s="124">
        <v>0</v>
      </c>
      <c r="BX20" s="124">
        <v>0</v>
      </c>
      <c r="BY20" s="124">
        <v>0</v>
      </c>
      <c r="BZ20" s="124">
        <v>0</v>
      </c>
      <c r="CA20" s="124">
        <v>-4</v>
      </c>
      <c r="CB20" s="124">
        <v>0</v>
      </c>
      <c r="CC20" s="124">
        <v>1</v>
      </c>
      <c r="CD20" s="124">
        <v>1</v>
      </c>
      <c r="CE20" s="124">
        <v>1</v>
      </c>
      <c r="CF20" s="124">
        <v>1</v>
      </c>
      <c r="CG20" s="124">
        <v>1</v>
      </c>
      <c r="CH20" s="124">
        <v>4</v>
      </c>
      <c r="CI20" s="62">
        <v>6</v>
      </c>
      <c r="CJ20" s="124">
        <v>7</v>
      </c>
      <c r="CK20" s="124">
        <v>0</v>
      </c>
      <c r="CL20" s="124">
        <v>0</v>
      </c>
      <c r="CM20" s="62">
        <v>0</v>
      </c>
      <c r="CN20" s="124">
        <v>0</v>
      </c>
      <c r="CO20" s="124">
        <v>0</v>
      </c>
      <c r="CP20" s="124">
        <v>0</v>
      </c>
      <c r="CQ20" s="62">
        <v>0</v>
      </c>
      <c r="CR20" s="124">
        <v>0</v>
      </c>
      <c r="CS20" s="124">
        <v>0</v>
      </c>
      <c r="CT20" s="124">
        <v>0</v>
      </c>
      <c r="CU20" s="62">
        <v>0</v>
      </c>
    </row>
    <row r="21" spans="1:99" ht="38.25" customHeight="1" x14ac:dyDescent="0.2">
      <c r="A21" s="22" t="str">
        <f>IF('1'!$A$1=1,B21,C21)</f>
        <v>II.A2.2  Liabilities of resident direct investor to nonresident direct investment enterprises</v>
      </c>
      <c r="B21" s="273" t="s">
        <v>51</v>
      </c>
      <c r="C21" s="273" t="s">
        <v>204</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40</v>
      </c>
      <c r="AC21" s="124">
        <v>24</v>
      </c>
      <c r="AD21" s="124">
        <v>150</v>
      </c>
      <c r="AE21" s="124">
        <v>88</v>
      </c>
      <c r="AF21" s="124">
        <v>-5</v>
      </c>
      <c r="AG21" s="124">
        <v>-97</v>
      </c>
      <c r="AH21" s="124">
        <v>-32</v>
      </c>
      <c r="AI21" s="124">
        <v>-79</v>
      </c>
      <c r="AJ21" s="124">
        <v>-6</v>
      </c>
      <c r="AK21" s="124">
        <v>-10</v>
      </c>
      <c r="AL21" s="124">
        <v>-31</v>
      </c>
      <c r="AM21" s="124">
        <v>0</v>
      </c>
      <c r="AN21" s="124">
        <v>-21</v>
      </c>
      <c r="AO21" s="124">
        <v>-2</v>
      </c>
      <c r="AP21" s="124">
        <v>-19</v>
      </c>
      <c r="AQ21" s="124">
        <v>-2</v>
      </c>
      <c r="AR21" s="124">
        <v>0</v>
      </c>
      <c r="AS21" s="124">
        <v>0</v>
      </c>
      <c r="AT21" s="124">
        <v>0</v>
      </c>
      <c r="AU21" s="124">
        <v>0</v>
      </c>
      <c r="AV21" s="124">
        <v>0</v>
      </c>
      <c r="AW21" s="124">
        <v>0</v>
      </c>
      <c r="AX21" s="124">
        <v>0</v>
      </c>
      <c r="AY21" s="124">
        <v>0</v>
      </c>
      <c r="AZ21" s="124">
        <v>0</v>
      </c>
      <c r="BA21" s="124">
        <v>0</v>
      </c>
      <c r="BB21" s="124">
        <v>0</v>
      </c>
      <c r="BC21" s="124">
        <v>0</v>
      </c>
      <c r="BD21" s="124">
        <v>0</v>
      </c>
      <c r="BE21" s="124">
        <v>0</v>
      </c>
      <c r="BF21" s="124">
        <v>0</v>
      </c>
      <c r="BG21" s="124">
        <v>0</v>
      </c>
      <c r="BH21" s="124">
        <v>0</v>
      </c>
      <c r="BI21" s="124">
        <v>0</v>
      </c>
      <c r="BJ21" s="124">
        <v>0</v>
      </c>
      <c r="BK21" s="124">
        <v>0</v>
      </c>
      <c r="BL21" s="124">
        <v>0</v>
      </c>
      <c r="BM21" s="124">
        <v>0</v>
      </c>
      <c r="BN21" s="124">
        <v>0</v>
      </c>
      <c r="BO21" s="124">
        <v>0</v>
      </c>
      <c r="BP21" s="124">
        <v>0</v>
      </c>
      <c r="BQ21" s="124">
        <v>0</v>
      </c>
      <c r="BR21" s="124">
        <v>0</v>
      </c>
      <c r="BS21" s="124">
        <v>0</v>
      </c>
      <c r="BT21" s="124">
        <v>0</v>
      </c>
      <c r="BU21" s="124">
        <v>0</v>
      </c>
      <c r="BV21" s="124">
        <v>0</v>
      </c>
      <c r="BW21" s="124">
        <v>0</v>
      </c>
      <c r="BX21" s="124">
        <v>0</v>
      </c>
      <c r="BY21" s="124">
        <v>0</v>
      </c>
      <c r="BZ21" s="124">
        <v>0</v>
      </c>
      <c r="CA21" s="124">
        <v>0</v>
      </c>
      <c r="CB21" s="124">
        <v>0</v>
      </c>
      <c r="CC21" s="124">
        <v>0</v>
      </c>
      <c r="CD21" s="124">
        <v>0</v>
      </c>
      <c r="CE21" s="124">
        <v>0</v>
      </c>
      <c r="CF21" s="124">
        <v>0</v>
      </c>
      <c r="CG21" s="124">
        <v>0</v>
      </c>
      <c r="CH21" s="124">
        <v>14</v>
      </c>
      <c r="CI21" s="62">
        <v>11</v>
      </c>
      <c r="CJ21" s="124">
        <v>3</v>
      </c>
      <c r="CK21" s="124">
        <v>5</v>
      </c>
      <c r="CL21" s="124">
        <v>0</v>
      </c>
      <c r="CM21" s="62">
        <v>0</v>
      </c>
      <c r="CN21" s="124">
        <v>0</v>
      </c>
      <c r="CO21" s="124">
        <v>2</v>
      </c>
      <c r="CP21" s="124">
        <v>1</v>
      </c>
      <c r="CQ21" s="62">
        <v>1</v>
      </c>
      <c r="CR21" s="124">
        <v>66</v>
      </c>
      <c r="CS21" s="124">
        <v>-3</v>
      </c>
      <c r="CT21" s="124">
        <v>-2</v>
      </c>
      <c r="CU21" s="62">
        <v>-1</v>
      </c>
    </row>
    <row r="22" spans="1:99" ht="28.2" customHeight="1" x14ac:dyDescent="0.2">
      <c r="A22" s="19" t="str">
        <f>IF('1'!$A$1=1,B22,C22)</f>
        <v>II.A2.3 Liabilitis to fellow enterprises abroad (3)</v>
      </c>
      <c r="B22" s="276" t="s">
        <v>293</v>
      </c>
      <c r="C22" s="273" t="s">
        <v>294</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0</v>
      </c>
      <c r="AW22" s="124">
        <v>0</v>
      </c>
      <c r="AX22" s="124">
        <v>0</v>
      </c>
      <c r="AY22" s="124">
        <v>0</v>
      </c>
      <c r="AZ22" s="124">
        <v>0</v>
      </c>
      <c r="BA22" s="124">
        <v>0</v>
      </c>
      <c r="BB22" s="124">
        <v>0</v>
      </c>
      <c r="BC22" s="124">
        <v>0</v>
      </c>
      <c r="BD22" s="124">
        <v>0</v>
      </c>
      <c r="BE22" s="124">
        <v>0</v>
      </c>
      <c r="BF22" s="124">
        <v>0</v>
      </c>
      <c r="BG22" s="124">
        <v>0</v>
      </c>
      <c r="BH22" s="124">
        <v>-62</v>
      </c>
      <c r="BI22" s="124">
        <v>32</v>
      </c>
      <c r="BJ22" s="124">
        <v>65</v>
      </c>
      <c r="BK22" s="124">
        <v>9</v>
      </c>
      <c r="BL22" s="124">
        <v>8</v>
      </c>
      <c r="BM22" s="124">
        <v>1</v>
      </c>
      <c r="BN22" s="124">
        <v>-4</v>
      </c>
      <c r="BO22" s="124">
        <v>-89</v>
      </c>
      <c r="BP22" s="124">
        <v>-92</v>
      </c>
      <c r="BQ22" s="124">
        <v>-103</v>
      </c>
      <c r="BR22" s="124">
        <v>-100</v>
      </c>
      <c r="BS22" s="124">
        <v>22</v>
      </c>
      <c r="BT22" s="124">
        <v>-17</v>
      </c>
      <c r="BU22" s="124">
        <v>65</v>
      </c>
      <c r="BV22" s="124">
        <v>57</v>
      </c>
      <c r="BW22" s="124">
        <v>17</v>
      </c>
      <c r="BX22" s="124">
        <v>-65</v>
      </c>
      <c r="BY22" s="124">
        <v>-11</v>
      </c>
      <c r="BZ22" s="124">
        <v>40</v>
      </c>
      <c r="CA22" s="124">
        <v>-158</v>
      </c>
      <c r="CB22" s="124">
        <v>13</v>
      </c>
      <c r="CC22" s="124">
        <v>53</v>
      </c>
      <c r="CD22" s="124">
        <v>110</v>
      </c>
      <c r="CE22" s="124">
        <v>-116</v>
      </c>
      <c r="CF22" s="124">
        <v>4</v>
      </c>
      <c r="CG22" s="124">
        <v>5</v>
      </c>
      <c r="CH22" s="124">
        <v>139</v>
      </c>
      <c r="CI22" s="62">
        <v>106</v>
      </c>
      <c r="CJ22" s="124">
        <v>-69</v>
      </c>
      <c r="CK22" s="124">
        <v>19</v>
      </c>
      <c r="CL22" s="124">
        <v>-81</v>
      </c>
      <c r="CM22" s="62">
        <v>-184</v>
      </c>
      <c r="CN22" s="124">
        <v>6</v>
      </c>
      <c r="CO22" s="124">
        <v>27</v>
      </c>
      <c r="CP22" s="124">
        <v>22</v>
      </c>
      <c r="CQ22" s="62">
        <v>-37</v>
      </c>
      <c r="CR22" s="124">
        <v>25</v>
      </c>
      <c r="CS22" s="124">
        <v>30</v>
      </c>
      <c r="CT22" s="124">
        <v>20</v>
      </c>
      <c r="CU22" s="62">
        <v>47</v>
      </c>
    </row>
    <row r="23" spans="1:99" ht="25.5" customHeight="1" x14ac:dyDescent="0.2">
      <c r="A23" s="20" t="str">
        <f>IF('1'!$A$1=1,B23,C23)</f>
        <v xml:space="preserve">if ultimate controlling parent is resident
</v>
      </c>
      <c r="B23" s="277" t="s">
        <v>122</v>
      </c>
      <c r="C23" s="278" t="s">
        <v>174</v>
      </c>
      <c r="D23" s="124">
        <v>0</v>
      </c>
      <c r="E23" s="124">
        <v>0</v>
      </c>
      <c r="F23" s="124">
        <v>0</v>
      </c>
      <c r="G23" s="124">
        <v>0</v>
      </c>
      <c r="H23" s="124">
        <v>0</v>
      </c>
      <c r="I23" s="124">
        <v>0</v>
      </c>
      <c r="J23" s="124">
        <v>0</v>
      </c>
      <c r="K23" s="124">
        <v>0</v>
      </c>
      <c r="L23" s="124">
        <v>0</v>
      </c>
      <c r="M23" s="124">
        <v>0</v>
      </c>
      <c r="N23" s="124">
        <v>0</v>
      </c>
      <c r="O23" s="124">
        <v>0</v>
      </c>
      <c r="P23" s="124">
        <v>0</v>
      </c>
      <c r="Q23" s="124">
        <v>0</v>
      </c>
      <c r="R23" s="124">
        <v>0</v>
      </c>
      <c r="S23" s="124">
        <v>0</v>
      </c>
      <c r="T23" s="124">
        <v>0</v>
      </c>
      <c r="U23" s="124">
        <v>0</v>
      </c>
      <c r="V23" s="124">
        <v>0</v>
      </c>
      <c r="W23" s="124">
        <v>0</v>
      </c>
      <c r="X23" s="124">
        <v>0</v>
      </c>
      <c r="Y23" s="124">
        <v>0</v>
      </c>
      <c r="Z23" s="124">
        <v>0</v>
      </c>
      <c r="AA23" s="124">
        <v>0</v>
      </c>
      <c r="AB23" s="124">
        <v>0</v>
      </c>
      <c r="AC23" s="124">
        <v>0</v>
      </c>
      <c r="AD23" s="124">
        <v>0</v>
      </c>
      <c r="AE23" s="124">
        <v>0</v>
      </c>
      <c r="AF23" s="124">
        <v>0</v>
      </c>
      <c r="AG23" s="124">
        <v>0</v>
      </c>
      <c r="AH23" s="124">
        <v>0</v>
      </c>
      <c r="AI23" s="124">
        <v>0</v>
      </c>
      <c r="AJ23" s="124">
        <v>0</v>
      </c>
      <c r="AK23" s="124">
        <v>0</v>
      </c>
      <c r="AL23" s="124">
        <v>0</v>
      </c>
      <c r="AM23" s="124">
        <v>0</v>
      </c>
      <c r="AN23" s="124">
        <v>0</v>
      </c>
      <c r="AO23" s="124">
        <v>0</v>
      </c>
      <c r="AP23" s="124">
        <v>0</v>
      </c>
      <c r="AQ23" s="124">
        <v>0</v>
      </c>
      <c r="AR23" s="124">
        <v>0</v>
      </c>
      <c r="AS23" s="124">
        <v>0</v>
      </c>
      <c r="AT23" s="124">
        <v>0</v>
      </c>
      <c r="AU23" s="124">
        <v>0</v>
      </c>
      <c r="AV23" s="124">
        <v>0</v>
      </c>
      <c r="AW23" s="124">
        <v>0</v>
      </c>
      <c r="AX23" s="124">
        <v>0</v>
      </c>
      <c r="AY23" s="124">
        <v>0</v>
      </c>
      <c r="AZ23" s="124">
        <v>0</v>
      </c>
      <c r="BA23" s="124">
        <v>0</v>
      </c>
      <c r="BB23" s="124">
        <v>0</v>
      </c>
      <c r="BC23" s="124">
        <v>0</v>
      </c>
      <c r="BD23" s="124">
        <v>0</v>
      </c>
      <c r="BE23" s="124">
        <v>0</v>
      </c>
      <c r="BF23" s="124">
        <v>0</v>
      </c>
      <c r="BG23" s="124">
        <v>0</v>
      </c>
      <c r="BH23" s="124">
        <v>-62</v>
      </c>
      <c r="BI23" s="124">
        <v>32</v>
      </c>
      <c r="BJ23" s="124">
        <v>65</v>
      </c>
      <c r="BK23" s="124">
        <v>9</v>
      </c>
      <c r="BL23" s="124">
        <v>8</v>
      </c>
      <c r="BM23" s="124">
        <v>1</v>
      </c>
      <c r="BN23" s="124">
        <v>-4</v>
      </c>
      <c r="BO23" s="124">
        <v>-89</v>
      </c>
      <c r="BP23" s="124">
        <v>-92</v>
      </c>
      <c r="BQ23" s="124">
        <v>-103</v>
      </c>
      <c r="BR23" s="124">
        <v>-100</v>
      </c>
      <c r="BS23" s="124">
        <v>22</v>
      </c>
      <c r="BT23" s="124">
        <v>-17</v>
      </c>
      <c r="BU23" s="124">
        <v>65</v>
      </c>
      <c r="BV23" s="124">
        <v>57</v>
      </c>
      <c r="BW23" s="124">
        <v>17</v>
      </c>
      <c r="BX23" s="124">
        <v>-65</v>
      </c>
      <c r="BY23" s="124">
        <v>-11</v>
      </c>
      <c r="BZ23" s="124">
        <v>40</v>
      </c>
      <c r="CA23" s="124">
        <v>-158</v>
      </c>
      <c r="CB23" s="124">
        <v>13</v>
      </c>
      <c r="CC23" s="124">
        <v>53</v>
      </c>
      <c r="CD23" s="124">
        <v>110</v>
      </c>
      <c r="CE23" s="124">
        <v>-116</v>
      </c>
      <c r="CF23" s="124">
        <v>4</v>
      </c>
      <c r="CG23" s="124">
        <v>5</v>
      </c>
      <c r="CH23" s="124">
        <v>139</v>
      </c>
      <c r="CI23" s="62">
        <v>106</v>
      </c>
      <c r="CJ23" s="124">
        <v>-69</v>
      </c>
      <c r="CK23" s="124">
        <v>19</v>
      </c>
      <c r="CL23" s="124">
        <v>-81</v>
      </c>
      <c r="CM23" s="62">
        <v>-184</v>
      </c>
      <c r="CN23" s="124">
        <v>6</v>
      </c>
      <c r="CO23" s="124">
        <v>27</v>
      </c>
      <c r="CP23" s="124">
        <v>22</v>
      </c>
      <c r="CQ23" s="62">
        <v>-37</v>
      </c>
      <c r="CR23" s="124">
        <v>25</v>
      </c>
      <c r="CS23" s="124">
        <v>30</v>
      </c>
      <c r="CT23" s="124">
        <v>20</v>
      </c>
      <c r="CU23" s="62">
        <v>47</v>
      </c>
    </row>
    <row r="24" spans="1:99" s="34" customFormat="1" ht="20.100000000000001" customHeight="1" x14ac:dyDescent="0.25">
      <c r="A24" s="426" t="str">
        <f>IF('1'!$A$1=1,B24,C24)</f>
        <v>II.L In Ukraine (inward direct investment) (II.L1 + II.L2)</v>
      </c>
      <c r="B24" s="270" t="s">
        <v>52</v>
      </c>
      <c r="C24" s="274" t="s">
        <v>205</v>
      </c>
      <c r="D24" s="66">
        <v>191</v>
      </c>
      <c r="E24" s="66">
        <v>340</v>
      </c>
      <c r="F24" s="66">
        <v>100</v>
      </c>
      <c r="G24" s="66">
        <v>126</v>
      </c>
      <c r="H24" s="66">
        <v>121</v>
      </c>
      <c r="I24" s="66">
        <v>122</v>
      </c>
      <c r="J24" s="66">
        <v>167</v>
      </c>
      <c r="K24" s="66">
        <v>275</v>
      </c>
      <c r="L24" s="66">
        <v>237</v>
      </c>
      <c r="M24" s="66">
        <v>462</v>
      </c>
      <c r="N24" s="66">
        <v>391</v>
      </c>
      <c r="O24" s="66">
        <v>284</v>
      </c>
      <c r="P24" s="66">
        <v>328</v>
      </c>
      <c r="Q24" s="66">
        <v>609</v>
      </c>
      <c r="R24" s="66">
        <v>406</v>
      </c>
      <c r="S24" s="66">
        <v>340</v>
      </c>
      <c r="T24" s="66">
        <v>240</v>
      </c>
      <c r="U24" s="66">
        <v>366</v>
      </c>
      <c r="V24" s="66">
        <v>675</v>
      </c>
      <c r="W24" s="66">
        <v>5474</v>
      </c>
      <c r="X24" s="66">
        <v>1083</v>
      </c>
      <c r="Y24" s="66">
        <v>1021</v>
      </c>
      <c r="Z24" s="66">
        <v>1024</v>
      </c>
      <c r="AA24" s="66">
        <v>1086.8499999999999</v>
      </c>
      <c r="AB24" s="66">
        <v>1330</v>
      </c>
      <c r="AC24" s="66">
        <v>1527</v>
      </c>
      <c r="AD24" s="66">
        <v>2921</v>
      </c>
      <c r="AE24" s="66">
        <v>1505</v>
      </c>
      <c r="AF24" s="66">
        <v>1561</v>
      </c>
      <c r="AG24" s="66">
        <v>2044</v>
      </c>
      <c r="AH24" s="66">
        <v>2549</v>
      </c>
      <c r="AI24" s="66">
        <v>492</v>
      </c>
      <c r="AJ24" s="66">
        <v>710</v>
      </c>
      <c r="AK24" s="66">
        <v>802</v>
      </c>
      <c r="AL24" s="66">
        <v>598</v>
      </c>
      <c r="AM24" s="66">
        <v>787</v>
      </c>
      <c r="AN24" s="66">
        <v>966</v>
      </c>
      <c r="AO24" s="66">
        <v>921</v>
      </c>
      <c r="AP24" s="66">
        <v>1151</v>
      </c>
      <c r="AQ24" s="66">
        <v>1418</v>
      </c>
      <c r="AR24" s="66">
        <v>710</v>
      </c>
      <c r="AS24" s="66">
        <v>1787</v>
      </c>
      <c r="AT24" s="66">
        <v>1453</v>
      </c>
      <c r="AU24" s="66">
        <v>1728</v>
      </c>
      <c r="AV24" s="66">
        <v>2280</v>
      </c>
      <c r="AW24" s="66">
        <v>1892</v>
      </c>
      <c r="AX24" s="66">
        <v>1799</v>
      </c>
      <c r="AY24" s="66">
        <v>1955</v>
      </c>
      <c r="AZ24" s="66">
        <v>1051</v>
      </c>
      <c r="BA24" s="66">
        <v>202</v>
      </c>
      <c r="BB24" s="66">
        <v>1572</v>
      </c>
      <c r="BC24" s="66">
        <v>1205</v>
      </c>
      <c r="BD24" s="66">
        <v>-527</v>
      </c>
      <c r="BE24" s="66">
        <v>-340</v>
      </c>
      <c r="BF24" s="66">
        <v>572</v>
      </c>
      <c r="BG24" s="66">
        <v>206</v>
      </c>
      <c r="BH24" s="66">
        <v>-3862</v>
      </c>
      <c r="BI24" s="66">
        <v>2255</v>
      </c>
      <c r="BJ24" s="66">
        <v>230</v>
      </c>
      <c r="BK24" s="66">
        <v>-1920</v>
      </c>
      <c r="BL24" s="66">
        <v>-963</v>
      </c>
      <c r="BM24" s="66">
        <v>1568</v>
      </c>
      <c r="BN24" s="66">
        <v>571</v>
      </c>
      <c r="BO24" s="66">
        <v>156</v>
      </c>
      <c r="BP24" s="66">
        <v>921</v>
      </c>
      <c r="BQ24" s="66">
        <v>1037</v>
      </c>
      <c r="BR24" s="66">
        <v>270</v>
      </c>
      <c r="BS24" s="66">
        <v>465</v>
      </c>
      <c r="BT24" s="66">
        <v>1720</v>
      </c>
      <c r="BU24" s="66">
        <v>378</v>
      </c>
      <c r="BV24" s="66">
        <v>-184</v>
      </c>
      <c r="BW24" s="66">
        <v>1844</v>
      </c>
      <c r="BX24" s="66">
        <v>629</v>
      </c>
      <c r="BY24" s="66">
        <v>1422</v>
      </c>
      <c r="BZ24" s="66">
        <v>1972</v>
      </c>
      <c r="CA24" s="66">
        <v>1387</v>
      </c>
      <c r="CB24" s="66">
        <v>-1829</v>
      </c>
      <c r="CC24" s="66">
        <v>1079</v>
      </c>
      <c r="CD24" s="66">
        <v>-10</v>
      </c>
      <c r="CE24" s="66">
        <v>441</v>
      </c>
      <c r="CF24" s="66">
        <v>1390</v>
      </c>
      <c r="CG24" s="66">
        <v>1059</v>
      </c>
      <c r="CH24" s="66">
        <v>2217</v>
      </c>
      <c r="CI24" s="66">
        <v>1977</v>
      </c>
      <c r="CJ24" s="66">
        <v>-945</v>
      </c>
      <c r="CK24" s="66">
        <v>177</v>
      </c>
      <c r="CL24" s="66">
        <v>122</v>
      </c>
      <c r="CM24" s="66">
        <v>8</v>
      </c>
      <c r="CN24" s="66">
        <v>894</v>
      </c>
      <c r="CO24" s="66">
        <v>1023</v>
      </c>
      <c r="CP24" s="66">
        <v>1341</v>
      </c>
      <c r="CQ24" s="66">
        <v>583</v>
      </c>
      <c r="CR24" s="66">
        <v>1595</v>
      </c>
      <c r="CS24" s="66">
        <v>854</v>
      </c>
      <c r="CT24" s="66">
        <v>-76</v>
      </c>
      <c r="CU24" s="66">
        <v>296</v>
      </c>
    </row>
    <row r="25" spans="1:99" s="446" customFormat="1" ht="18.600000000000001" customHeight="1" x14ac:dyDescent="0.2">
      <c r="A25" s="24" t="str">
        <f>IF('1'!$A$1=1,B25,C25)</f>
        <v>II.L1 Equity and investment fund shares (II.L1.1)  (2)</v>
      </c>
      <c r="B25" s="271" t="s">
        <v>295</v>
      </c>
      <c r="C25" s="275" t="s">
        <v>305</v>
      </c>
      <c r="D25" s="61">
        <v>190</v>
      </c>
      <c r="E25" s="61">
        <v>340</v>
      </c>
      <c r="F25" s="61">
        <v>99</v>
      </c>
      <c r="G25" s="61">
        <v>115</v>
      </c>
      <c r="H25" s="61">
        <v>119</v>
      </c>
      <c r="I25" s="61">
        <v>122</v>
      </c>
      <c r="J25" s="61">
        <v>159</v>
      </c>
      <c r="K25" s="61">
        <v>265</v>
      </c>
      <c r="L25" s="61">
        <v>218</v>
      </c>
      <c r="M25" s="61">
        <v>425</v>
      </c>
      <c r="N25" s="61">
        <v>345</v>
      </c>
      <c r="O25" s="61">
        <v>241</v>
      </c>
      <c r="P25" s="61">
        <v>314</v>
      </c>
      <c r="Q25" s="61">
        <v>407</v>
      </c>
      <c r="R25" s="61">
        <v>364</v>
      </c>
      <c r="S25" s="61">
        <v>379</v>
      </c>
      <c r="T25" s="61">
        <v>290</v>
      </c>
      <c r="U25" s="61">
        <v>345</v>
      </c>
      <c r="V25" s="61">
        <v>434</v>
      </c>
      <c r="W25" s="61">
        <v>5371</v>
      </c>
      <c r="X25" s="61">
        <v>887</v>
      </c>
      <c r="Y25" s="61">
        <v>732</v>
      </c>
      <c r="Z25" s="61">
        <v>713</v>
      </c>
      <c r="AA25" s="61">
        <v>817.85</v>
      </c>
      <c r="AB25" s="61">
        <v>1226</v>
      </c>
      <c r="AC25" s="61">
        <v>1462</v>
      </c>
      <c r="AD25" s="61">
        <v>1933</v>
      </c>
      <c r="AE25" s="61">
        <v>1152</v>
      </c>
      <c r="AF25" s="61">
        <v>1334</v>
      </c>
      <c r="AG25" s="61">
        <v>1581</v>
      </c>
      <c r="AH25" s="61">
        <v>1485</v>
      </c>
      <c r="AI25" s="61">
        <v>945</v>
      </c>
      <c r="AJ25" s="61">
        <v>714</v>
      </c>
      <c r="AK25" s="61">
        <v>665</v>
      </c>
      <c r="AL25" s="61">
        <v>456</v>
      </c>
      <c r="AM25" s="61">
        <v>702</v>
      </c>
      <c r="AN25" s="61">
        <v>910</v>
      </c>
      <c r="AO25" s="61">
        <v>593</v>
      </c>
      <c r="AP25" s="61">
        <v>1019</v>
      </c>
      <c r="AQ25" s="61">
        <v>989</v>
      </c>
      <c r="AR25" s="61">
        <v>670</v>
      </c>
      <c r="AS25" s="61">
        <v>1590</v>
      </c>
      <c r="AT25" s="61">
        <v>991</v>
      </c>
      <c r="AU25" s="61">
        <v>1341</v>
      </c>
      <c r="AV25" s="61">
        <v>1278</v>
      </c>
      <c r="AW25" s="61">
        <v>1404</v>
      </c>
      <c r="AX25" s="61">
        <v>1096</v>
      </c>
      <c r="AY25" s="61">
        <v>1995</v>
      </c>
      <c r="AZ25" s="61">
        <v>748</v>
      </c>
      <c r="BA25" s="61">
        <v>241</v>
      </c>
      <c r="BB25" s="61">
        <v>1252</v>
      </c>
      <c r="BC25" s="61">
        <v>958</v>
      </c>
      <c r="BD25" s="61">
        <v>-455</v>
      </c>
      <c r="BE25" s="61">
        <v>-163</v>
      </c>
      <c r="BF25" s="61">
        <v>435</v>
      </c>
      <c r="BG25" s="61">
        <v>396</v>
      </c>
      <c r="BH25" s="61">
        <v>-3898</v>
      </c>
      <c r="BI25" s="61">
        <v>2406</v>
      </c>
      <c r="BJ25" s="61">
        <v>820</v>
      </c>
      <c r="BK25" s="61">
        <v>-1710</v>
      </c>
      <c r="BL25" s="61">
        <v>-697</v>
      </c>
      <c r="BM25" s="61">
        <v>1480</v>
      </c>
      <c r="BN25" s="61">
        <v>500</v>
      </c>
      <c r="BO25" s="61">
        <v>70</v>
      </c>
      <c r="BP25" s="61">
        <v>622</v>
      </c>
      <c r="BQ25" s="61">
        <v>694</v>
      </c>
      <c r="BR25" s="61">
        <v>348</v>
      </c>
      <c r="BS25" s="61">
        <v>327</v>
      </c>
      <c r="BT25" s="61">
        <v>1539</v>
      </c>
      <c r="BU25" s="61">
        <v>427</v>
      </c>
      <c r="BV25" s="61">
        <v>-567</v>
      </c>
      <c r="BW25" s="61">
        <v>1696</v>
      </c>
      <c r="BX25" s="61">
        <v>634</v>
      </c>
      <c r="BY25" s="61">
        <v>1243</v>
      </c>
      <c r="BZ25" s="61">
        <v>1447</v>
      </c>
      <c r="CA25" s="61">
        <v>978</v>
      </c>
      <c r="CB25" s="61">
        <v>-1696</v>
      </c>
      <c r="CC25" s="61">
        <v>1092</v>
      </c>
      <c r="CD25" s="61">
        <v>-54</v>
      </c>
      <c r="CE25" s="61">
        <v>647</v>
      </c>
      <c r="CF25" s="61">
        <v>1881</v>
      </c>
      <c r="CG25" s="61">
        <v>1811</v>
      </c>
      <c r="CH25" s="61">
        <v>1919</v>
      </c>
      <c r="CI25" s="61">
        <v>-153</v>
      </c>
      <c r="CJ25" s="61">
        <v>10</v>
      </c>
      <c r="CK25" s="61">
        <v>25</v>
      </c>
      <c r="CL25" s="61">
        <v>-382</v>
      </c>
      <c r="CM25" s="61">
        <v>-60</v>
      </c>
      <c r="CN25" s="61">
        <v>956</v>
      </c>
      <c r="CO25" s="61">
        <v>776</v>
      </c>
      <c r="CP25" s="61">
        <v>1236</v>
      </c>
      <c r="CQ25" s="61">
        <v>437</v>
      </c>
      <c r="CR25" s="61">
        <v>1363</v>
      </c>
      <c r="CS25" s="61">
        <v>774</v>
      </c>
      <c r="CT25" s="61">
        <v>241</v>
      </c>
      <c r="CU25" s="61">
        <v>283</v>
      </c>
    </row>
    <row r="26" spans="1:99" s="446" customFormat="1" ht="27" customHeight="1" x14ac:dyDescent="0.2">
      <c r="A26" s="22" t="str">
        <f>IF('1'!$A$1=1,B26,C26)</f>
        <v>II.L1.1 Liabilities of resident direct investor to nonresident direct investment enterprises (II.L1.1.1 + II.L1.1.2)</v>
      </c>
      <c r="B26" s="273" t="s">
        <v>53</v>
      </c>
      <c r="C26" s="273" t="s">
        <v>206</v>
      </c>
      <c r="D26" s="62">
        <v>190</v>
      </c>
      <c r="E26" s="62">
        <v>340</v>
      </c>
      <c r="F26" s="62">
        <v>99</v>
      </c>
      <c r="G26" s="62">
        <v>115</v>
      </c>
      <c r="H26" s="62">
        <v>119</v>
      </c>
      <c r="I26" s="62">
        <v>122</v>
      </c>
      <c r="J26" s="62">
        <v>159</v>
      </c>
      <c r="K26" s="62">
        <v>265</v>
      </c>
      <c r="L26" s="62">
        <v>218</v>
      </c>
      <c r="M26" s="62">
        <v>425</v>
      </c>
      <c r="N26" s="62">
        <v>345</v>
      </c>
      <c r="O26" s="62">
        <v>241</v>
      </c>
      <c r="P26" s="62">
        <v>314</v>
      </c>
      <c r="Q26" s="62">
        <v>407</v>
      </c>
      <c r="R26" s="62">
        <v>364</v>
      </c>
      <c r="S26" s="62">
        <v>379</v>
      </c>
      <c r="T26" s="62">
        <v>290</v>
      </c>
      <c r="U26" s="62">
        <v>345</v>
      </c>
      <c r="V26" s="62">
        <v>434</v>
      </c>
      <c r="W26" s="62">
        <v>5371</v>
      </c>
      <c r="X26" s="62">
        <v>887</v>
      </c>
      <c r="Y26" s="62">
        <v>732</v>
      </c>
      <c r="Z26" s="62">
        <v>713</v>
      </c>
      <c r="AA26" s="62">
        <v>817.85</v>
      </c>
      <c r="AB26" s="62">
        <v>1226</v>
      </c>
      <c r="AC26" s="62">
        <v>1462</v>
      </c>
      <c r="AD26" s="62">
        <v>1933</v>
      </c>
      <c r="AE26" s="62">
        <v>1152</v>
      </c>
      <c r="AF26" s="62">
        <v>1334</v>
      </c>
      <c r="AG26" s="62">
        <v>1581</v>
      </c>
      <c r="AH26" s="62">
        <v>1485</v>
      </c>
      <c r="AI26" s="62">
        <v>945</v>
      </c>
      <c r="AJ26" s="62">
        <v>714</v>
      </c>
      <c r="AK26" s="62">
        <v>665</v>
      </c>
      <c r="AL26" s="62">
        <v>456</v>
      </c>
      <c r="AM26" s="62">
        <v>702</v>
      </c>
      <c r="AN26" s="62">
        <v>910</v>
      </c>
      <c r="AO26" s="62">
        <v>593</v>
      </c>
      <c r="AP26" s="62">
        <v>1019</v>
      </c>
      <c r="AQ26" s="62">
        <v>989</v>
      </c>
      <c r="AR26" s="62">
        <v>670</v>
      </c>
      <c r="AS26" s="62">
        <v>1590</v>
      </c>
      <c r="AT26" s="62">
        <v>991</v>
      </c>
      <c r="AU26" s="62">
        <v>1341</v>
      </c>
      <c r="AV26" s="62">
        <v>1278</v>
      </c>
      <c r="AW26" s="62">
        <v>1404</v>
      </c>
      <c r="AX26" s="62">
        <v>1096</v>
      </c>
      <c r="AY26" s="62">
        <v>1995</v>
      </c>
      <c r="AZ26" s="62">
        <v>748</v>
      </c>
      <c r="BA26" s="62">
        <v>241</v>
      </c>
      <c r="BB26" s="62">
        <v>1252</v>
      </c>
      <c r="BC26" s="62">
        <v>958</v>
      </c>
      <c r="BD26" s="62">
        <v>-455</v>
      </c>
      <c r="BE26" s="62">
        <v>-163</v>
      </c>
      <c r="BF26" s="62">
        <v>435</v>
      </c>
      <c r="BG26" s="62">
        <v>396</v>
      </c>
      <c r="BH26" s="62">
        <v>-3898</v>
      </c>
      <c r="BI26" s="62">
        <v>2406</v>
      </c>
      <c r="BJ26" s="62">
        <v>820</v>
      </c>
      <c r="BK26" s="62">
        <v>-1710</v>
      </c>
      <c r="BL26" s="62">
        <v>-697</v>
      </c>
      <c r="BM26" s="62">
        <v>1480</v>
      </c>
      <c r="BN26" s="62">
        <v>500</v>
      </c>
      <c r="BO26" s="62">
        <v>70</v>
      </c>
      <c r="BP26" s="62">
        <v>622</v>
      </c>
      <c r="BQ26" s="62">
        <v>694</v>
      </c>
      <c r="BR26" s="62">
        <v>348</v>
      </c>
      <c r="BS26" s="62">
        <v>327</v>
      </c>
      <c r="BT26" s="62">
        <v>1539</v>
      </c>
      <c r="BU26" s="62">
        <v>427</v>
      </c>
      <c r="BV26" s="62">
        <v>-567</v>
      </c>
      <c r="BW26" s="62">
        <v>1696</v>
      </c>
      <c r="BX26" s="62">
        <v>634</v>
      </c>
      <c r="BY26" s="62">
        <v>1243</v>
      </c>
      <c r="BZ26" s="62">
        <v>1447</v>
      </c>
      <c r="CA26" s="62">
        <v>978</v>
      </c>
      <c r="CB26" s="62">
        <v>-1696</v>
      </c>
      <c r="CC26" s="62">
        <v>1092</v>
      </c>
      <c r="CD26" s="62">
        <v>-54</v>
      </c>
      <c r="CE26" s="62">
        <v>647</v>
      </c>
      <c r="CF26" s="62">
        <v>1881</v>
      </c>
      <c r="CG26" s="62">
        <v>1811</v>
      </c>
      <c r="CH26" s="62">
        <v>1919</v>
      </c>
      <c r="CI26" s="62">
        <v>-153</v>
      </c>
      <c r="CJ26" s="62">
        <v>10</v>
      </c>
      <c r="CK26" s="62">
        <v>25</v>
      </c>
      <c r="CL26" s="62">
        <v>-382</v>
      </c>
      <c r="CM26" s="62">
        <v>-60</v>
      </c>
      <c r="CN26" s="62">
        <v>956</v>
      </c>
      <c r="CO26" s="62">
        <v>776</v>
      </c>
      <c r="CP26" s="62">
        <v>1236</v>
      </c>
      <c r="CQ26" s="62">
        <v>437</v>
      </c>
      <c r="CR26" s="62">
        <v>1363</v>
      </c>
      <c r="CS26" s="62">
        <v>774</v>
      </c>
      <c r="CT26" s="62">
        <v>241</v>
      </c>
      <c r="CU26" s="62">
        <v>283</v>
      </c>
    </row>
    <row r="27" spans="1:99" s="446" customFormat="1" ht="27" customHeight="1" x14ac:dyDescent="0.2">
      <c r="A27" s="41" t="str">
        <f>IF('1'!$A$1=1,B27,C27)</f>
        <v>II.L1.1.1 Equity and investment fund shares (without reinvestment of earnings)</v>
      </c>
      <c r="B27" s="279" t="s">
        <v>54</v>
      </c>
      <c r="C27" s="279" t="s">
        <v>207</v>
      </c>
      <c r="D27" s="62">
        <v>190</v>
      </c>
      <c r="E27" s="62">
        <v>340</v>
      </c>
      <c r="F27" s="62">
        <v>99</v>
      </c>
      <c r="G27" s="62">
        <v>115</v>
      </c>
      <c r="H27" s="62">
        <v>119</v>
      </c>
      <c r="I27" s="62">
        <v>122</v>
      </c>
      <c r="J27" s="62">
        <v>159</v>
      </c>
      <c r="K27" s="62">
        <v>265</v>
      </c>
      <c r="L27" s="62">
        <v>218</v>
      </c>
      <c r="M27" s="62">
        <v>425</v>
      </c>
      <c r="N27" s="62">
        <v>345</v>
      </c>
      <c r="O27" s="62">
        <v>241</v>
      </c>
      <c r="P27" s="62">
        <v>314</v>
      </c>
      <c r="Q27" s="62">
        <v>407</v>
      </c>
      <c r="R27" s="62">
        <v>364</v>
      </c>
      <c r="S27" s="62">
        <v>379</v>
      </c>
      <c r="T27" s="62">
        <v>290</v>
      </c>
      <c r="U27" s="62">
        <v>345</v>
      </c>
      <c r="V27" s="62">
        <v>434</v>
      </c>
      <c r="W27" s="62">
        <v>5371</v>
      </c>
      <c r="X27" s="62">
        <v>887</v>
      </c>
      <c r="Y27" s="62">
        <v>732</v>
      </c>
      <c r="Z27" s="62">
        <v>713</v>
      </c>
      <c r="AA27" s="62">
        <v>817.85</v>
      </c>
      <c r="AB27" s="62">
        <v>1226</v>
      </c>
      <c r="AC27" s="62">
        <v>1462</v>
      </c>
      <c r="AD27" s="62">
        <v>1933</v>
      </c>
      <c r="AE27" s="62">
        <v>1152</v>
      </c>
      <c r="AF27" s="62">
        <v>1334</v>
      </c>
      <c r="AG27" s="62">
        <v>1581</v>
      </c>
      <c r="AH27" s="62">
        <v>1485</v>
      </c>
      <c r="AI27" s="62">
        <v>945</v>
      </c>
      <c r="AJ27" s="62">
        <v>714</v>
      </c>
      <c r="AK27" s="62">
        <v>665</v>
      </c>
      <c r="AL27" s="62">
        <v>456</v>
      </c>
      <c r="AM27" s="62">
        <v>702</v>
      </c>
      <c r="AN27" s="62">
        <v>910</v>
      </c>
      <c r="AO27" s="62">
        <v>593</v>
      </c>
      <c r="AP27" s="62">
        <v>1019</v>
      </c>
      <c r="AQ27" s="62">
        <v>989</v>
      </c>
      <c r="AR27" s="62">
        <v>670</v>
      </c>
      <c r="AS27" s="62">
        <v>1590</v>
      </c>
      <c r="AT27" s="62">
        <v>991</v>
      </c>
      <c r="AU27" s="62">
        <v>1341</v>
      </c>
      <c r="AV27" s="62">
        <v>1278</v>
      </c>
      <c r="AW27" s="62">
        <v>1404</v>
      </c>
      <c r="AX27" s="62">
        <v>1096</v>
      </c>
      <c r="AY27" s="62">
        <v>1995</v>
      </c>
      <c r="AZ27" s="62">
        <v>748</v>
      </c>
      <c r="BA27" s="62">
        <v>241</v>
      </c>
      <c r="BB27" s="62">
        <v>1252</v>
      </c>
      <c r="BC27" s="62">
        <v>958</v>
      </c>
      <c r="BD27" s="62">
        <v>-455</v>
      </c>
      <c r="BE27" s="62">
        <v>-163</v>
      </c>
      <c r="BF27" s="62">
        <v>435</v>
      </c>
      <c r="BG27" s="62">
        <v>396</v>
      </c>
      <c r="BH27" s="62">
        <v>98</v>
      </c>
      <c r="BI27" s="62">
        <v>418</v>
      </c>
      <c r="BJ27" s="62">
        <v>839</v>
      </c>
      <c r="BK27" s="62">
        <v>264</v>
      </c>
      <c r="BL27" s="62">
        <v>352</v>
      </c>
      <c r="BM27" s="62">
        <v>263</v>
      </c>
      <c r="BN27" s="62">
        <v>628</v>
      </c>
      <c r="BO27" s="62">
        <v>50</v>
      </c>
      <c r="BP27" s="62">
        <v>116</v>
      </c>
      <c r="BQ27" s="62">
        <v>255</v>
      </c>
      <c r="BR27" s="62">
        <v>423</v>
      </c>
      <c r="BS27" s="62">
        <v>106</v>
      </c>
      <c r="BT27" s="62">
        <v>208</v>
      </c>
      <c r="BU27" s="62">
        <v>152</v>
      </c>
      <c r="BV27" s="62">
        <v>105</v>
      </c>
      <c r="BW27" s="62">
        <v>530</v>
      </c>
      <c r="BX27" s="62">
        <v>200</v>
      </c>
      <c r="BY27" s="62">
        <v>420</v>
      </c>
      <c r="BZ27" s="62">
        <v>109</v>
      </c>
      <c r="CA27" s="62">
        <v>757</v>
      </c>
      <c r="CB27" s="62">
        <v>283</v>
      </c>
      <c r="CC27" s="62">
        <v>187</v>
      </c>
      <c r="CD27" s="62">
        <v>100</v>
      </c>
      <c r="CE27" s="62">
        <v>288</v>
      </c>
      <c r="CF27" s="62">
        <v>236</v>
      </c>
      <c r="CG27" s="62">
        <v>193</v>
      </c>
      <c r="CH27" s="62">
        <v>124</v>
      </c>
      <c r="CI27" s="62">
        <v>572</v>
      </c>
      <c r="CJ27" s="62">
        <v>101</v>
      </c>
      <c r="CK27" s="62">
        <v>7</v>
      </c>
      <c r="CL27" s="62">
        <v>94</v>
      </c>
      <c r="CM27" s="62">
        <v>238</v>
      </c>
      <c r="CN27" s="62">
        <v>128</v>
      </c>
      <c r="CO27" s="62">
        <v>54</v>
      </c>
      <c r="CP27" s="62">
        <v>269</v>
      </c>
      <c r="CQ27" s="62">
        <v>199</v>
      </c>
      <c r="CR27" s="62">
        <v>320</v>
      </c>
      <c r="CS27" s="62">
        <v>94</v>
      </c>
      <c r="CT27" s="62">
        <v>188</v>
      </c>
      <c r="CU27" s="62">
        <v>283</v>
      </c>
    </row>
    <row r="28" spans="1:99" s="446" customFormat="1" ht="27" hidden="1" customHeight="1" x14ac:dyDescent="0.2">
      <c r="A28" s="428"/>
      <c r="B28" s="373" t="s">
        <v>389</v>
      </c>
      <c r="C28" s="376" t="s">
        <v>392</v>
      </c>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2">
        <v>39.366299999999995</v>
      </c>
      <c r="AO28" s="382">
        <v>2.5306999999999107</v>
      </c>
      <c r="AP28" s="382">
        <v>231.74180000000035</v>
      </c>
      <c r="AQ28" s="382">
        <v>59.174300000000017</v>
      </c>
      <c r="AR28" s="382">
        <v>0</v>
      </c>
      <c r="AS28" s="382">
        <v>42</v>
      </c>
      <c r="AT28" s="382">
        <v>32</v>
      </c>
      <c r="AU28" s="382">
        <v>47</v>
      </c>
      <c r="AV28" s="382">
        <v>42</v>
      </c>
      <c r="AW28" s="382">
        <v>52</v>
      </c>
      <c r="AX28" s="382">
        <v>36</v>
      </c>
      <c r="AY28" s="382">
        <v>160</v>
      </c>
      <c r="AZ28" s="382">
        <v>181</v>
      </c>
      <c r="BA28" s="382">
        <v>58</v>
      </c>
      <c r="BB28" s="382">
        <v>34</v>
      </c>
      <c r="BC28" s="382">
        <v>31</v>
      </c>
      <c r="BD28" s="382">
        <v>1</v>
      </c>
      <c r="BE28" s="382">
        <v>36</v>
      </c>
      <c r="BF28" s="382">
        <v>53</v>
      </c>
      <c r="BG28" s="382">
        <v>131</v>
      </c>
      <c r="BH28" s="382">
        <v>34.321185917232853</v>
      </c>
      <c r="BI28" s="382">
        <v>146.390364422483</v>
      </c>
      <c r="BJ28" s="382">
        <v>293.83137739345273</v>
      </c>
      <c r="BK28" s="382">
        <v>92.457072266831361</v>
      </c>
      <c r="BL28" s="382">
        <v>95.784481361175409</v>
      </c>
      <c r="BM28" s="382">
        <v>71.566246017014578</v>
      </c>
      <c r="BN28" s="382">
        <v>170.88822242846064</v>
      </c>
      <c r="BO28" s="382">
        <v>13.605750193348779</v>
      </c>
      <c r="BP28" s="382">
        <v>0.90222222222222226</v>
      </c>
      <c r="BQ28" s="382">
        <v>1.9833333333333334</v>
      </c>
      <c r="BR28" s="382">
        <v>3.29</v>
      </c>
      <c r="BS28" s="382">
        <v>0.82444444444444442</v>
      </c>
      <c r="BT28" s="382">
        <v>5</v>
      </c>
      <c r="BU28" s="382">
        <v>11</v>
      </c>
      <c r="BV28" s="382">
        <v>-2</v>
      </c>
      <c r="BW28" s="382">
        <v>-25</v>
      </c>
      <c r="BX28" s="382">
        <v>170.5</v>
      </c>
      <c r="BY28" s="382">
        <v>47.080000000000005</v>
      </c>
      <c r="BZ28" s="382">
        <v>82.996800000000022</v>
      </c>
      <c r="CA28" s="382">
        <v>169.74830000000003</v>
      </c>
      <c r="CB28" s="382">
        <v>212.95632422537989</v>
      </c>
      <c r="CC28" s="382">
        <v>3.290014718323433</v>
      </c>
      <c r="CD28" s="382">
        <v>0.55621581973969114</v>
      </c>
      <c r="CE28" s="382">
        <v>-28.415902335402585</v>
      </c>
      <c r="CF28" s="382">
        <v>-21.477688888295628</v>
      </c>
      <c r="CG28" s="382">
        <v>0.11902354670239035</v>
      </c>
      <c r="CH28" s="382">
        <v>1.9005543916425509</v>
      </c>
      <c r="CI28" s="382">
        <v>5.6726361332395747</v>
      </c>
      <c r="CJ28" s="382">
        <v>-4.0194382365815313</v>
      </c>
      <c r="CK28" s="382">
        <v>-0.20099197057586893</v>
      </c>
      <c r="CL28" s="382">
        <v>-10.735515425365501</v>
      </c>
      <c r="CM28" s="382">
        <v>7.7</v>
      </c>
      <c r="CN28" s="382">
        <v>3</v>
      </c>
      <c r="CO28" s="381">
        <v>-1</v>
      </c>
      <c r="CP28" s="381">
        <v>16</v>
      </c>
      <c r="CQ28" s="381">
        <v>13</v>
      </c>
      <c r="CR28" s="382">
        <v>206</v>
      </c>
      <c r="CS28" s="381">
        <v>20</v>
      </c>
      <c r="CT28" s="381">
        <v>-4.8</v>
      </c>
      <c r="CU28" s="381">
        <v>1.9</v>
      </c>
    </row>
    <row r="29" spans="1:99" s="446" customFormat="1" ht="36.6" hidden="1" customHeight="1" x14ac:dyDescent="0.2">
      <c r="A29" s="428"/>
      <c r="B29" s="373" t="s">
        <v>390</v>
      </c>
      <c r="C29" s="380" t="s">
        <v>391</v>
      </c>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2">
        <v>870.63369999999998</v>
      </c>
      <c r="AO29" s="382">
        <v>590.46930000000009</v>
      </c>
      <c r="AP29" s="382">
        <v>787.25819999999965</v>
      </c>
      <c r="AQ29" s="382">
        <v>929.82569999999998</v>
      </c>
      <c r="AR29" s="382">
        <v>670</v>
      </c>
      <c r="AS29" s="382">
        <v>1548</v>
      </c>
      <c r="AT29" s="382">
        <v>959</v>
      </c>
      <c r="AU29" s="382">
        <v>1294</v>
      </c>
      <c r="AV29" s="382">
        <v>1236</v>
      </c>
      <c r="AW29" s="382">
        <v>1352</v>
      </c>
      <c r="AX29" s="382">
        <v>1060</v>
      </c>
      <c r="AY29" s="382">
        <v>1835</v>
      </c>
      <c r="AZ29" s="382">
        <v>567</v>
      </c>
      <c r="BA29" s="382">
        <v>183</v>
      </c>
      <c r="BB29" s="382">
        <v>1218</v>
      </c>
      <c r="BC29" s="382">
        <v>927</v>
      </c>
      <c r="BD29" s="382">
        <v>-456</v>
      </c>
      <c r="BE29" s="382">
        <v>-199</v>
      </c>
      <c r="BF29" s="382">
        <v>382</v>
      </c>
      <c r="BG29" s="382">
        <v>265</v>
      </c>
      <c r="BH29" s="382">
        <v>63.678814082767147</v>
      </c>
      <c r="BI29" s="382">
        <v>271.609635577517</v>
      </c>
      <c r="BJ29" s="382">
        <v>545.16862260654727</v>
      </c>
      <c r="BK29" s="382">
        <v>171.54292773316865</v>
      </c>
      <c r="BL29" s="382">
        <v>256.21551863882462</v>
      </c>
      <c r="BM29" s="382">
        <v>191.43375398298542</v>
      </c>
      <c r="BN29" s="382">
        <v>457.11177757153939</v>
      </c>
      <c r="BO29" s="382">
        <v>36.394249806651217</v>
      </c>
      <c r="BP29" s="382">
        <v>115.09777777777778</v>
      </c>
      <c r="BQ29" s="382">
        <v>253.01666666666668</v>
      </c>
      <c r="BR29" s="382">
        <v>419.71</v>
      </c>
      <c r="BS29" s="382">
        <v>105.17555555555556</v>
      </c>
      <c r="BT29" s="382">
        <v>203</v>
      </c>
      <c r="BU29" s="382">
        <v>141</v>
      </c>
      <c r="BV29" s="382">
        <v>107</v>
      </c>
      <c r="BW29" s="382">
        <v>555</v>
      </c>
      <c r="BX29" s="382">
        <v>29.5</v>
      </c>
      <c r="BY29" s="382">
        <v>372.92</v>
      </c>
      <c r="BZ29" s="382">
        <v>26.003199999999978</v>
      </c>
      <c r="CA29" s="382">
        <v>587.25170000000003</v>
      </c>
      <c r="CB29" s="382">
        <v>70.043675774620112</v>
      </c>
      <c r="CC29" s="382">
        <v>183.70998528167658</v>
      </c>
      <c r="CD29" s="382">
        <v>99.443784180260309</v>
      </c>
      <c r="CE29" s="382">
        <v>316.41590233540256</v>
      </c>
      <c r="CF29" s="382">
        <v>257.47768888829563</v>
      </c>
      <c r="CG29" s="382">
        <v>192.88097645329762</v>
      </c>
      <c r="CH29" s="382">
        <v>122.09944560835746</v>
      </c>
      <c r="CI29" s="382">
        <v>566.32736386676038</v>
      </c>
      <c r="CJ29" s="382">
        <v>105.01943823658154</v>
      </c>
      <c r="CK29" s="382">
        <v>7.2009919705758687</v>
      </c>
      <c r="CL29" s="382">
        <v>104.73551542536551</v>
      </c>
      <c r="CM29" s="382">
        <v>230.3</v>
      </c>
      <c r="CN29" s="382">
        <v>125</v>
      </c>
      <c r="CO29" s="381">
        <v>55</v>
      </c>
      <c r="CP29" s="381">
        <v>253</v>
      </c>
      <c r="CQ29" s="381">
        <v>186</v>
      </c>
      <c r="CR29" s="382">
        <v>114</v>
      </c>
      <c r="CS29" s="381">
        <v>74</v>
      </c>
      <c r="CT29" s="381">
        <v>192.8</v>
      </c>
      <c r="CU29" s="381">
        <v>281.10000000000002</v>
      </c>
    </row>
    <row r="30" spans="1:99" s="446" customFormat="1" ht="15" customHeight="1" x14ac:dyDescent="0.2">
      <c r="A30" s="41" t="str">
        <f>IF('1'!$A$1=1,B30,C30)</f>
        <v>II.L1.1.2 Reinvestment of earnings (2)</v>
      </c>
      <c r="B30" s="279" t="s">
        <v>296</v>
      </c>
      <c r="C30" s="279" t="s">
        <v>297</v>
      </c>
      <c r="D30" s="124">
        <v>0</v>
      </c>
      <c r="E30" s="124">
        <v>0</v>
      </c>
      <c r="F30" s="124">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4">
        <v>0</v>
      </c>
      <c r="AD30" s="124">
        <v>0</v>
      </c>
      <c r="AE30" s="124">
        <v>0</v>
      </c>
      <c r="AF30" s="124">
        <v>0</v>
      </c>
      <c r="AG30" s="124">
        <v>0</v>
      </c>
      <c r="AH30" s="124">
        <v>0</v>
      </c>
      <c r="AI30" s="124">
        <v>0</v>
      </c>
      <c r="AJ30" s="124">
        <v>0</v>
      </c>
      <c r="AK30" s="124">
        <v>0</v>
      </c>
      <c r="AL30" s="124">
        <v>0</v>
      </c>
      <c r="AM30" s="124">
        <v>0</v>
      </c>
      <c r="AN30" s="124">
        <v>0</v>
      </c>
      <c r="AO30" s="124">
        <v>0</v>
      </c>
      <c r="AP30" s="124">
        <v>0</v>
      </c>
      <c r="AQ30" s="124">
        <v>0</v>
      </c>
      <c r="AR30" s="124">
        <v>0</v>
      </c>
      <c r="AS30" s="124">
        <v>0</v>
      </c>
      <c r="AT30" s="124">
        <v>0</v>
      </c>
      <c r="AU30" s="124">
        <v>0</v>
      </c>
      <c r="AV30" s="124">
        <v>0</v>
      </c>
      <c r="AW30" s="124">
        <v>0</v>
      </c>
      <c r="AX30" s="124">
        <v>0</v>
      </c>
      <c r="AY30" s="124">
        <v>0</v>
      </c>
      <c r="AZ30" s="124">
        <v>0</v>
      </c>
      <c r="BA30" s="124">
        <v>0</v>
      </c>
      <c r="BB30" s="124">
        <v>0</v>
      </c>
      <c r="BC30" s="124">
        <v>0</v>
      </c>
      <c r="BD30" s="124">
        <v>0</v>
      </c>
      <c r="BE30" s="124">
        <v>0</v>
      </c>
      <c r="BF30" s="124">
        <v>0</v>
      </c>
      <c r="BG30" s="124">
        <v>0</v>
      </c>
      <c r="BH30" s="124">
        <v>-3996</v>
      </c>
      <c r="BI30" s="124">
        <v>1988</v>
      </c>
      <c r="BJ30" s="124">
        <v>-19</v>
      </c>
      <c r="BK30" s="124">
        <v>-1974</v>
      </c>
      <c r="BL30" s="124">
        <v>-1049</v>
      </c>
      <c r="BM30" s="124">
        <v>1217</v>
      </c>
      <c r="BN30" s="124">
        <v>-128</v>
      </c>
      <c r="BO30" s="124">
        <v>20</v>
      </c>
      <c r="BP30" s="124">
        <v>506</v>
      </c>
      <c r="BQ30" s="124">
        <v>439</v>
      </c>
      <c r="BR30" s="124">
        <v>-75</v>
      </c>
      <c r="BS30" s="124">
        <v>221</v>
      </c>
      <c r="BT30" s="124">
        <v>1331</v>
      </c>
      <c r="BU30" s="124">
        <v>275</v>
      </c>
      <c r="BV30" s="124">
        <v>-672</v>
      </c>
      <c r="BW30" s="124">
        <v>1166</v>
      </c>
      <c r="BX30" s="124">
        <v>434</v>
      </c>
      <c r="BY30" s="124">
        <v>823</v>
      </c>
      <c r="BZ30" s="124">
        <v>1338</v>
      </c>
      <c r="CA30" s="124">
        <v>221</v>
      </c>
      <c r="CB30" s="124">
        <v>-1979</v>
      </c>
      <c r="CC30" s="124">
        <v>905</v>
      </c>
      <c r="CD30" s="124">
        <v>-154</v>
      </c>
      <c r="CE30" s="124">
        <v>359</v>
      </c>
      <c r="CF30" s="124">
        <v>1645</v>
      </c>
      <c r="CG30" s="124">
        <v>1618</v>
      </c>
      <c r="CH30" s="124">
        <v>1795</v>
      </c>
      <c r="CI30" s="62">
        <v>-725</v>
      </c>
      <c r="CJ30" s="124">
        <v>-91</v>
      </c>
      <c r="CK30" s="124">
        <v>18</v>
      </c>
      <c r="CL30" s="124">
        <v>-476</v>
      </c>
      <c r="CM30" s="62">
        <v>-298</v>
      </c>
      <c r="CN30" s="124">
        <v>828</v>
      </c>
      <c r="CO30" s="124">
        <v>722</v>
      </c>
      <c r="CP30" s="124">
        <v>967</v>
      </c>
      <c r="CQ30" s="62">
        <v>238</v>
      </c>
      <c r="CR30" s="124">
        <v>1043</v>
      </c>
      <c r="CS30" s="124">
        <v>680</v>
      </c>
      <c r="CT30" s="124">
        <v>53</v>
      </c>
      <c r="CU30" s="62">
        <v>0</v>
      </c>
    </row>
    <row r="31" spans="1:99" s="446" customFormat="1" ht="15" hidden="1" customHeight="1" x14ac:dyDescent="0.2">
      <c r="A31" s="428"/>
      <c r="B31" s="373" t="s">
        <v>389</v>
      </c>
      <c r="C31" s="376" t="s">
        <v>392</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4"/>
      <c r="AO31" s="384"/>
      <c r="AP31" s="384"/>
      <c r="AQ31" s="384"/>
      <c r="AR31" s="384"/>
      <c r="AS31" s="384"/>
      <c r="AT31" s="384"/>
      <c r="AU31" s="384"/>
      <c r="AV31" s="384"/>
      <c r="AW31" s="384"/>
      <c r="AX31" s="384"/>
      <c r="AY31" s="384"/>
      <c r="AZ31" s="384"/>
      <c r="BA31" s="384"/>
      <c r="BB31" s="384"/>
      <c r="BC31" s="384"/>
      <c r="BD31" s="384"/>
      <c r="BE31" s="384"/>
      <c r="BF31" s="384"/>
      <c r="BG31" s="384"/>
      <c r="BH31" s="384">
        <v>-339.5751062234441</v>
      </c>
      <c r="BI31" s="384">
        <v>168.93776555861032</v>
      </c>
      <c r="BJ31" s="384">
        <v>-1.6145963509122716</v>
      </c>
      <c r="BK31" s="384">
        <v>-167.74806298425392</v>
      </c>
      <c r="BL31" s="384">
        <v>-469.52769538161158</v>
      </c>
      <c r="BM31" s="384">
        <v>235.87619375515337</v>
      </c>
      <c r="BN31" s="384">
        <v>-57.29222593788969</v>
      </c>
      <c r="BO31" s="384">
        <v>5.3519103027952601</v>
      </c>
      <c r="BP31" s="384">
        <v>44.767132628924813</v>
      </c>
      <c r="BQ31" s="384">
        <v>-51.289274975293047</v>
      </c>
      <c r="BR31" s="384">
        <v>-4.0693435413113734</v>
      </c>
      <c r="BS31" s="384">
        <v>39.289909074759386</v>
      </c>
      <c r="BT31" s="384">
        <v>-36</v>
      </c>
      <c r="BU31" s="384">
        <v>-105.28388523733278</v>
      </c>
      <c r="BV31" s="384">
        <v>-85.889654290153331</v>
      </c>
      <c r="BW31" s="384">
        <v>19.45312354982493</v>
      </c>
      <c r="BX31" s="384">
        <v>-11.300000000000011</v>
      </c>
      <c r="BY31" s="384">
        <v>-35.368773549641254</v>
      </c>
      <c r="BZ31" s="384">
        <v>11.433071683580124</v>
      </c>
      <c r="CA31" s="384">
        <v>90.655836000534777</v>
      </c>
      <c r="CB31" s="384">
        <v>7.7235905221113512</v>
      </c>
      <c r="CC31" s="384">
        <v>-5.5528949143479451</v>
      </c>
      <c r="CD31" s="384">
        <v>-10.945342891991775</v>
      </c>
      <c r="CE31" s="384">
        <v>-69.581666639875507</v>
      </c>
      <c r="CF31" s="384">
        <v>-26.099954386212644</v>
      </c>
      <c r="CG31" s="384">
        <v>-24.409909398710937</v>
      </c>
      <c r="CH31" s="384">
        <v>-28.82195936247048</v>
      </c>
      <c r="CI31" s="382">
        <v>-13.878074972016293</v>
      </c>
      <c r="CJ31" s="384">
        <v>-49.907316150769958</v>
      </c>
      <c r="CK31" s="384">
        <v>-12.223588868873151</v>
      </c>
      <c r="CL31" s="384">
        <v>9.0549174882132206</v>
      </c>
      <c r="CM31" s="382">
        <v>0</v>
      </c>
      <c r="CN31" s="384">
        <v>-7</v>
      </c>
      <c r="CO31" s="383">
        <v>9</v>
      </c>
      <c r="CP31" s="383">
        <v>12</v>
      </c>
      <c r="CQ31" s="381">
        <v>45</v>
      </c>
      <c r="CR31" s="384">
        <v>4</v>
      </c>
      <c r="CS31" s="383">
        <v>9</v>
      </c>
      <c r="CT31" s="383">
        <v>-38.4</v>
      </c>
      <c r="CU31" s="381"/>
    </row>
    <row r="32" spans="1:99" s="446" customFormat="1" ht="35.4" hidden="1" customHeight="1" x14ac:dyDescent="0.2">
      <c r="A32" s="428"/>
      <c r="B32" s="373" t="s">
        <v>390</v>
      </c>
      <c r="C32" s="380" t="s">
        <v>391</v>
      </c>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4"/>
      <c r="AO32" s="384"/>
      <c r="AP32" s="384"/>
      <c r="AQ32" s="384"/>
      <c r="AR32" s="384"/>
      <c r="AS32" s="384"/>
      <c r="AT32" s="384"/>
      <c r="AU32" s="384"/>
      <c r="AV32" s="384"/>
      <c r="AW32" s="384"/>
      <c r="AX32" s="384"/>
      <c r="AY32" s="384"/>
      <c r="AZ32" s="384"/>
      <c r="BA32" s="384"/>
      <c r="BB32" s="384"/>
      <c r="BC32" s="384"/>
      <c r="BD32" s="384"/>
      <c r="BE32" s="384"/>
      <c r="BF32" s="384"/>
      <c r="BG32" s="384"/>
      <c r="BH32" s="384">
        <v>-3656.424893776556</v>
      </c>
      <c r="BI32" s="384">
        <v>1819.0622344413896</v>
      </c>
      <c r="BJ32" s="384">
        <v>-17.385403649087728</v>
      </c>
      <c r="BK32" s="384">
        <v>-1806.2519370157461</v>
      </c>
      <c r="BL32" s="384">
        <v>-579.47230461838842</v>
      </c>
      <c r="BM32" s="384">
        <v>981.12380624484661</v>
      </c>
      <c r="BN32" s="384">
        <v>-70.707774062110303</v>
      </c>
      <c r="BO32" s="384">
        <v>14.648089697204739</v>
      </c>
      <c r="BP32" s="384">
        <v>461.2328673710752</v>
      </c>
      <c r="BQ32" s="384">
        <v>490.28927497529304</v>
      </c>
      <c r="BR32" s="384">
        <v>-70.930656458688631</v>
      </c>
      <c r="BS32" s="384">
        <v>181.71009092524062</v>
      </c>
      <c r="BT32" s="384">
        <v>1367</v>
      </c>
      <c r="BU32" s="384">
        <v>380.28388523733281</v>
      </c>
      <c r="BV32" s="384">
        <v>-586.11034570984668</v>
      </c>
      <c r="BW32" s="384">
        <v>1146.546876450175</v>
      </c>
      <c r="BX32" s="384">
        <v>445.3</v>
      </c>
      <c r="BY32" s="384">
        <v>858.36877354964122</v>
      </c>
      <c r="BZ32" s="384">
        <v>1326.5669283164198</v>
      </c>
      <c r="CA32" s="384">
        <v>130.34416399946522</v>
      </c>
      <c r="CB32" s="384">
        <v>-1986.7235905221114</v>
      </c>
      <c r="CC32" s="384">
        <v>910.55289491434792</v>
      </c>
      <c r="CD32" s="384">
        <v>-143.05465710800823</v>
      </c>
      <c r="CE32" s="384">
        <v>428.58166663987549</v>
      </c>
      <c r="CF32" s="384">
        <v>1671.0999543862126</v>
      </c>
      <c r="CG32" s="384">
        <v>1642.4099093987109</v>
      </c>
      <c r="CH32" s="384">
        <v>1823.8219593624706</v>
      </c>
      <c r="CI32" s="382">
        <v>-711.12192502798371</v>
      </c>
      <c r="CJ32" s="384">
        <v>-41.092683849230042</v>
      </c>
      <c r="CK32" s="384">
        <v>30.223588868873151</v>
      </c>
      <c r="CL32" s="384">
        <v>-485.05491748821322</v>
      </c>
      <c r="CM32" s="382">
        <v>-298</v>
      </c>
      <c r="CN32" s="384">
        <v>835</v>
      </c>
      <c r="CO32" s="383">
        <v>713</v>
      </c>
      <c r="CP32" s="383">
        <v>955</v>
      </c>
      <c r="CQ32" s="381">
        <v>193</v>
      </c>
      <c r="CR32" s="384">
        <v>1039</v>
      </c>
      <c r="CS32" s="383">
        <v>671</v>
      </c>
      <c r="CT32" s="383">
        <v>91.4</v>
      </c>
      <c r="CU32" s="381">
        <v>0</v>
      </c>
    </row>
    <row r="33" spans="1:99" ht="16.2" customHeight="1" x14ac:dyDescent="0.2">
      <c r="A33" s="24" t="str">
        <f>IF('1'!$A$1=1,B33,C33)</f>
        <v>II.L2  Debt instruments  (II.L2.2 - II.L2.1 + II.L2.3)  (3)</v>
      </c>
      <c r="B33" s="271" t="s">
        <v>306</v>
      </c>
      <c r="C33" s="275" t="s">
        <v>307</v>
      </c>
      <c r="D33" s="61">
        <v>1</v>
      </c>
      <c r="E33" s="61">
        <v>0</v>
      </c>
      <c r="F33" s="61">
        <v>1</v>
      </c>
      <c r="G33" s="61">
        <v>11</v>
      </c>
      <c r="H33" s="61">
        <v>2</v>
      </c>
      <c r="I33" s="61">
        <v>0</v>
      </c>
      <c r="J33" s="61">
        <v>8</v>
      </c>
      <c r="K33" s="61">
        <v>10</v>
      </c>
      <c r="L33" s="61">
        <v>19</v>
      </c>
      <c r="M33" s="61">
        <v>37</v>
      </c>
      <c r="N33" s="61">
        <v>46</v>
      </c>
      <c r="O33" s="61">
        <v>43</v>
      </c>
      <c r="P33" s="61">
        <v>14</v>
      </c>
      <c r="Q33" s="61">
        <v>202</v>
      </c>
      <c r="R33" s="61">
        <v>42</v>
      </c>
      <c r="S33" s="61">
        <v>-39</v>
      </c>
      <c r="T33" s="61">
        <v>-50</v>
      </c>
      <c r="U33" s="61">
        <v>21</v>
      </c>
      <c r="V33" s="61">
        <v>241</v>
      </c>
      <c r="W33" s="61">
        <v>103</v>
      </c>
      <c r="X33" s="61">
        <v>196</v>
      </c>
      <c r="Y33" s="61">
        <v>289</v>
      </c>
      <c r="Z33" s="61">
        <v>311</v>
      </c>
      <c r="AA33" s="61">
        <v>269</v>
      </c>
      <c r="AB33" s="61">
        <v>104</v>
      </c>
      <c r="AC33" s="61">
        <v>65</v>
      </c>
      <c r="AD33" s="61">
        <v>988</v>
      </c>
      <c r="AE33" s="61">
        <v>353</v>
      </c>
      <c r="AF33" s="61">
        <v>227</v>
      </c>
      <c r="AG33" s="61">
        <v>463</v>
      </c>
      <c r="AH33" s="61">
        <v>1064</v>
      </c>
      <c r="AI33" s="61">
        <v>-453</v>
      </c>
      <c r="AJ33" s="61">
        <v>-4</v>
      </c>
      <c r="AK33" s="61">
        <v>137</v>
      </c>
      <c r="AL33" s="61">
        <v>142</v>
      </c>
      <c r="AM33" s="61">
        <v>85</v>
      </c>
      <c r="AN33" s="61">
        <v>56</v>
      </c>
      <c r="AO33" s="61">
        <v>328</v>
      </c>
      <c r="AP33" s="61">
        <v>132</v>
      </c>
      <c r="AQ33" s="61">
        <v>429</v>
      </c>
      <c r="AR33" s="61">
        <v>40</v>
      </c>
      <c r="AS33" s="61">
        <v>197</v>
      </c>
      <c r="AT33" s="61">
        <v>462</v>
      </c>
      <c r="AU33" s="61">
        <v>387</v>
      </c>
      <c r="AV33" s="61">
        <v>1002</v>
      </c>
      <c r="AW33" s="61">
        <v>488</v>
      </c>
      <c r="AX33" s="61">
        <v>703</v>
      </c>
      <c r="AY33" s="61">
        <v>-40</v>
      </c>
      <c r="AZ33" s="61">
        <v>303</v>
      </c>
      <c r="BA33" s="61">
        <v>-39</v>
      </c>
      <c r="BB33" s="61">
        <v>320</v>
      </c>
      <c r="BC33" s="61">
        <v>247</v>
      </c>
      <c r="BD33" s="61">
        <v>-72</v>
      </c>
      <c r="BE33" s="61">
        <v>-177</v>
      </c>
      <c r="BF33" s="61">
        <v>137</v>
      </c>
      <c r="BG33" s="61">
        <v>-190</v>
      </c>
      <c r="BH33" s="61">
        <v>36</v>
      </c>
      <c r="BI33" s="61">
        <v>-151</v>
      </c>
      <c r="BJ33" s="61">
        <v>-590</v>
      </c>
      <c r="BK33" s="61">
        <v>-210</v>
      </c>
      <c r="BL33" s="61">
        <v>-266</v>
      </c>
      <c r="BM33" s="61">
        <v>88</v>
      </c>
      <c r="BN33" s="61">
        <v>71</v>
      </c>
      <c r="BO33" s="61">
        <v>86</v>
      </c>
      <c r="BP33" s="61">
        <v>299</v>
      </c>
      <c r="BQ33" s="61">
        <v>343</v>
      </c>
      <c r="BR33" s="61">
        <v>-78</v>
      </c>
      <c r="BS33" s="61">
        <v>138</v>
      </c>
      <c r="BT33" s="61">
        <v>181</v>
      </c>
      <c r="BU33" s="61">
        <v>-49</v>
      </c>
      <c r="BV33" s="61">
        <v>383</v>
      </c>
      <c r="BW33" s="61">
        <v>148</v>
      </c>
      <c r="BX33" s="61">
        <v>-5</v>
      </c>
      <c r="BY33" s="61">
        <v>179</v>
      </c>
      <c r="BZ33" s="61">
        <v>525</v>
      </c>
      <c r="CA33" s="61">
        <v>409</v>
      </c>
      <c r="CB33" s="61">
        <v>-133</v>
      </c>
      <c r="CC33" s="61">
        <v>-13</v>
      </c>
      <c r="CD33" s="61">
        <v>44</v>
      </c>
      <c r="CE33" s="61">
        <v>-206</v>
      </c>
      <c r="CF33" s="61">
        <v>-491</v>
      </c>
      <c r="CG33" s="61">
        <v>-752</v>
      </c>
      <c r="CH33" s="61">
        <v>298</v>
      </c>
      <c r="CI33" s="61">
        <v>2130</v>
      </c>
      <c r="CJ33" s="61">
        <v>-955</v>
      </c>
      <c r="CK33" s="61">
        <v>152</v>
      </c>
      <c r="CL33" s="61">
        <v>504</v>
      </c>
      <c r="CM33" s="61">
        <v>68</v>
      </c>
      <c r="CN33" s="61">
        <v>-62</v>
      </c>
      <c r="CO33" s="61">
        <v>247</v>
      </c>
      <c r="CP33" s="61">
        <v>105</v>
      </c>
      <c r="CQ33" s="61">
        <v>146</v>
      </c>
      <c r="CR33" s="61">
        <v>232</v>
      </c>
      <c r="CS33" s="61">
        <v>80</v>
      </c>
      <c r="CT33" s="61">
        <v>-317</v>
      </c>
      <c r="CU33" s="61">
        <v>13</v>
      </c>
    </row>
    <row r="34" spans="1:99" ht="24.6" customHeight="1" x14ac:dyDescent="0.2">
      <c r="A34" s="22" t="str">
        <f>IF('1'!$A$1=1,B34,C34)</f>
        <v xml:space="preserve">II.L2.1 Claims of direct investment enterprises to direct investors </v>
      </c>
      <c r="B34" s="273" t="s">
        <v>55</v>
      </c>
      <c r="C34" s="273" t="s">
        <v>208</v>
      </c>
      <c r="D34" s="124">
        <v>0</v>
      </c>
      <c r="E34" s="124">
        <v>0</v>
      </c>
      <c r="F34" s="124">
        <v>0</v>
      </c>
      <c r="G34" s="124">
        <v>0</v>
      </c>
      <c r="H34" s="124">
        <v>0</v>
      </c>
      <c r="I34" s="124">
        <v>0</v>
      </c>
      <c r="J34" s="124">
        <v>0</v>
      </c>
      <c r="K34" s="124">
        <v>0</v>
      </c>
      <c r="L34" s="124">
        <v>0</v>
      </c>
      <c r="M34" s="124">
        <v>0</v>
      </c>
      <c r="N34" s="124">
        <v>0</v>
      </c>
      <c r="O34" s="124">
        <v>0</v>
      </c>
      <c r="P34" s="124">
        <v>0</v>
      </c>
      <c r="Q34" s="124">
        <v>0</v>
      </c>
      <c r="R34" s="124">
        <v>0</v>
      </c>
      <c r="S34" s="124">
        <v>0</v>
      </c>
      <c r="T34" s="124">
        <v>0</v>
      </c>
      <c r="U34" s="124">
        <v>0</v>
      </c>
      <c r="V34" s="124">
        <v>0</v>
      </c>
      <c r="W34" s="124">
        <v>0</v>
      </c>
      <c r="X34" s="124">
        <v>0</v>
      </c>
      <c r="Y34" s="124">
        <v>0</v>
      </c>
      <c r="Z34" s="124">
        <v>0</v>
      </c>
      <c r="AA34" s="124">
        <v>0</v>
      </c>
      <c r="AB34" s="124">
        <v>0</v>
      </c>
      <c r="AC34" s="124">
        <v>0</v>
      </c>
      <c r="AD34" s="124">
        <v>0</v>
      </c>
      <c r="AE34" s="124">
        <v>0</v>
      </c>
      <c r="AF34" s="124">
        <v>0</v>
      </c>
      <c r="AG34" s="124">
        <v>0</v>
      </c>
      <c r="AH34" s="124">
        <v>0</v>
      </c>
      <c r="AI34" s="124">
        <v>0</v>
      </c>
      <c r="AJ34" s="124">
        <v>0</v>
      </c>
      <c r="AK34" s="124">
        <v>0</v>
      </c>
      <c r="AL34" s="124">
        <v>0</v>
      </c>
      <c r="AM34" s="124">
        <v>0</v>
      </c>
      <c r="AN34" s="124">
        <v>0</v>
      </c>
      <c r="AO34" s="124">
        <v>0</v>
      </c>
      <c r="AP34" s="124">
        <v>0</v>
      </c>
      <c r="AQ34" s="124">
        <v>0</v>
      </c>
      <c r="AR34" s="124">
        <v>0</v>
      </c>
      <c r="AS34" s="124">
        <v>0</v>
      </c>
      <c r="AT34" s="124">
        <v>0</v>
      </c>
      <c r="AU34" s="124">
        <v>0</v>
      </c>
      <c r="AV34" s="124">
        <v>-104</v>
      </c>
      <c r="AW34" s="124">
        <v>-40</v>
      </c>
      <c r="AX34" s="124">
        <v>11</v>
      </c>
      <c r="AY34" s="124">
        <v>-93</v>
      </c>
      <c r="AZ34" s="124">
        <v>-5</v>
      </c>
      <c r="BA34" s="124">
        <v>28</v>
      </c>
      <c r="BB34" s="124">
        <v>63</v>
      </c>
      <c r="BC34" s="124">
        <v>-76</v>
      </c>
      <c r="BD34" s="124">
        <v>119</v>
      </c>
      <c r="BE34" s="124">
        <v>241</v>
      </c>
      <c r="BF34" s="124">
        <v>4</v>
      </c>
      <c r="BG34" s="124">
        <v>73</v>
      </c>
      <c r="BH34" s="124">
        <v>188</v>
      </c>
      <c r="BI34" s="124">
        <v>-50</v>
      </c>
      <c r="BJ34" s="124">
        <v>24</v>
      </c>
      <c r="BK34" s="124">
        <v>-73</v>
      </c>
      <c r="BL34" s="124">
        <v>17</v>
      </c>
      <c r="BM34" s="124">
        <v>-10</v>
      </c>
      <c r="BN34" s="124">
        <v>75</v>
      </c>
      <c r="BO34" s="124">
        <v>75</v>
      </c>
      <c r="BP34" s="124">
        <v>3</v>
      </c>
      <c r="BQ34" s="124">
        <v>-200</v>
      </c>
      <c r="BR34" s="124">
        <v>238</v>
      </c>
      <c r="BS34" s="124">
        <v>185</v>
      </c>
      <c r="BT34" s="124">
        <v>-31</v>
      </c>
      <c r="BU34" s="124">
        <v>151</v>
      </c>
      <c r="BV34" s="124">
        <v>11</v>
      </c>
      <c r="BW34" s="124">
        <v>-10</v>
      </c>
      <c r="BX34" s="124">
        <v>-56</v>
      </c>
      <c r="BY34" s="124">
        <v>121</v>
      </c>
      <c r="BZ34" s="124">
        <v>10</v>
      </c>
      <c r="CA34" s="124">
        <v>-102</v>
      </c>
      <c r="CB34" s="124">
        <v>102</v>
      </c>
      <c r="CC34" s="124">
        <v>20</v>
      </c>
      <c r="CD34" s="124">
        <v>129</v>
      </c>
      <c r="CE34" s="124">
        <v>29</v>
      </c>
      <c r="CF34" s="124">
        <v>179</v>
      </c>
      <c r="CG34" s="124">
        <v>347</v>
      </c>
      <c r="CH34" s="124">
        <v>131</v>
      </c>
      <c r="CI34" s="62">
        <v>-302</v>
      </c>
      <c r="CJ34" s="124">
        <v>166</v>
      </c>
      <c r="CK34" s="124">
        <v>-74</v>
      </c>
      <c r="CL34" s="124">
        <v>-143</v>
      </c>
      <c r="CM34" s="62">
        <v>48</v>
      </c>
      <c r="CN34" s="124">
        <v>127</v>
      </c>
      <c r="CO34" s="124">
        <v>-35</v>
      </c>
      <c r="CP34" s="124">
        <v>-24</v>
      </c>
      <c r="CQ34" s="62">
        <v>-3</v>
      </c>
      <c r="CR34" s="124">
        <v>123</v>
      </c>
      <c r="CS34" s="124">
        <v>9</v>
      </c>
      <c r="CT34" s="124">
        <v>179</v>
      </c>
      <c r="CU34" s="62">
        <v>-26</v>
      </c>
    </row>
    <row r="35" spans="1:99" ht="18" customHeight="1" x14ac:dyDescent="0.2">
      <c r="A35" s="20" t="str">
        <f>IF('1'!$A$1=1,B35,C35)</f>
        <v>loans</v>
      </c>
      <c r="B35" s="280" t="s">
        <v>1</v>
      </c>
      <c r="C35" s="280" t="s">
        <v>179</v>
      </c>
      <c r="D35" s="125">
        <v>0</v>
      </c>
      <c r="E35" s="125">
        <v>0</v>
      </c>
      <c r="F35" s="125">
        <v>0</v>
      </c>
      <c r="G35" s="125">
        <v>0</v>
      </c>
      <c r="H35" s="125">
        <v>0</v>
      </c>
      <c r="I35" s="125">
        <v>0</v>
      </c>
      <c r="J35" s="125">
        <v>0</v>
      </c>
      <c r="K35" s="125">
        <v>0</v>
      </c>
      <c r="L35" s="125">
        <v>0</v>
      </c>
      <c r="M35" s="125">
        <v>0</v>
      </c>
      <c r="N35" s="125">
        <v>0</v>
      </c>
      <c r="O35" s="125">
        <v>0</v>
      </c>
      <c r="P35" s="125">
        <v>0</v>
      </c>
      <c r="Q35" s="125">
        <v>0</v>
      </c>
      <c r="R35" s="125">
        <v>0</v>
      </c>
      <c r="S35" s="125">
        <v>0</v>
      </c>
      <c r="T35" s="125">
        <v>0</v>
      </c>
      <c r="U35" s="125">
        <v>0</v>
      </c>
      <c r="V35" s="125">
        <v>0</v>
      </c>
      <c r="W35" s="125">
        <v>0</v>
      </c>
      <c r="X35" s="125">
        <v>0</v>
      </c>
      <c r="Y35" s="125">
        <v>0</v>
      </c>
      <c r="Z35" s="125">
        <v>0</v>
      </c>
      <c r="AA35" s="125">
        <v>0</v>
      </c>
      <c r="AB35" s="125">
        <v>0</v>
      </c>
      <c r="AC35" s="125">
        <v>0</v>
      </c>
      <c r="AD35" s="125">
        <v>0</v>
      </c>
      <c r="AE35" s="125">
        <v>0</v>
      </c>
      <c r="AF35" s="125">
        <v>0</v>
      </c>
      <c r="AG35" s="125">
        <v>0</v>
      </c>
      <c r="AH35" s="125">
        <v>0</v>
      </c>
      <c r="AI35" s="125">
        <v>0</v>
      </c>
      <c r="AJ35" s="125">
        <v>0</v>
      </c>
      <c r="AK35" s="125">
        <v>0</v>
      </c>
      <c r="AL35" s="125">
        <v>0</v>
      </c>
      <c r="AM35" s="125">
        <v>0</v>
      </c>
      <c r="AN35" s="125">
        <v>0</v>
      </c>
      <c r="AO35" s="125">
        <v>0</v>
      </c>
      <c r="AP35" s="125">
        <v>0</v>
      </c>
      <c r="AQ35" s="125">
        <v>0</v>
      </c>
      <c r="AR35" s="125">
        <v>0</v>
      </c>
      <c r="AS35" s="125">
        <v>0</v>
      </c>
      <c r="AT35" s="125">
        <v>0</v>
      </c>
      <c r="AU35" s="125">
        <v>0</v>
      </c>
      <c r="AV35" s="125">
        <v>0</v>
      </c>
      <c r="AW35" s="125">
        <v>0</v>
      </c>
      <c r="AX35" s="125">
        <v>0</v>
      </c>
      <c r="AY35" s="125">
        <v>0</v>
      </c>
      <c r="AZ35" s="125">
        <v>0</v>
      </c>
      <c r="BA35" s="125">
        <v>0</v>
      </c>
      <c r="BB35" s="125">
        <v>0</v>
      </c>
      <c r="BC35" s="125">
        <v>0</v>
      </c>
      <c r="BD35" s="125">
        <v>0</v>
      </c>
      <c r="BE35" s="125">
        <v>0</v>
      </c>
      <c r="BF35" s="125">
        <v>0</v>
      </c>
      <c r="BG35" s="125">
        <v>0</v>
      </c>
      <c r="BH35" s="125">
        <v>0</v>
      </c>
      <c r="BI35" s="125">
        <v>0</v>
      </c>
      <c r="BJ35" s="125">
        <v>0</v>
      </c>
      <c r="BK35" s="125">
        <v>0</v>
      </c>
      <c r="BL35" s="125">
        <v>0</v>
      </c>
      <c r="BM35" s="125">
        <v>0</v>
      </c>
      <c r="BN35" s="125">
        <v>0</v>
      </c>
      <c r="BO35" s="125">
        <v>0</v>
      </c>
      <c r="BP35" s="125">
        <v>0</v>
      </c>
      <c r="BQ35" s="125">
        <v>0</v>
      </c>
      <c r="BR35" s="125">
        <v>0</v>
      </c>
      <c r="BS35" s="125">
        <v>0</v>
      </c>
      <c r="BT35" s="125">
        <v>0</v>
      </c>
      <c r="BU35" s="125">
        <v>0</v>
      </c>
      <c r="BV35" s="125">
        <v>0</v>
      </c>
      <c r="BW35" s="125">
        <v>0</v>
      </c>
      <c r="BX35" s="125">
        <v>0</v>
      </c>
      <c r="BY35" s="125">
        <v>0</v>
      </c>
      <c r="BZ35" s="125">
        <v>0</v>
      </c>
      <c r="CA35" s="125">
        <v>0</v>
      </c>
      <c r="CB35" s="125">
        <v>0</v>
      </c>
      <c r="CC35" s="125">
        <v>2</v>
      </c>
      <c r="CD35" s="125">
        <v>4</v>
      </c>
      <c r="CE35" s="125">
        <v>0</v>
      </c>
      <c r="CF35" s="125">
        <v>7</v>
      </c>
      <c r="CG35" s="125">
        <v>0</v>
      </c>
      <c r="CH35" s="125">
        <v>0</v>
      </c>
      <c r="CI35" s="62">
        <v>4</v>
      </c>
      <c r="CJ35" s="125">
        <v>-2</v>
      </c>
      <c r="CK35" s="125">
        <v>-1</v>
      </c>
      <c r="CL35" s="125">
        <v>0</v>
      </c>
      <c r="CM35" s="62">
        <v>0</v>
      </c>
      <c r="CN35" s="125">
        <v>0</v>
      </c>
      <c r="CO35" s="125">
        <v>0</v>
      </c>
      <c r="CP35" s="125">
        <v>0</v>
      </c>
      <c r="CQ35" s="62">
        <v>0</v>
      </c>
      <c r="CR35" s="125">
        <v>0</v>
      </c>
      <c r="CS35" s="125">
        <v>0</v>
      </c>
      <c r="CT35" s="125">
        <v>0</v>
      </c>
      <c r="CU35" s="62">
        <v>0</v>
      </c>
    </row>
    <row r="36" spans="1:99" ht="16.2" customHeight="1" x14ac:dyDescent="0.2">
      <c r="A36" s="20" t="str">
        <f>IF('1'!$A$1=1,B36,C36)</f>
        <v>trade credits (receivable)</v>
      </c>
      <c r="B36" s="280" t="s">
        <v>108</v>
      </c>
      <c r="C36" s="281" t="s">
        <v>180</v>
      </c>
      <c r="D36" s="125">
        <v>0</v>
      </c>
      <c r="E36" s="125">
        <v>0</v>
      </c>
      <c r="F36" s="125">
        <v>0</v>
      </c>
      <c r="G36" s="125">
        <v>0</v>
      </c>
      <c r="H36" s="125">
        <v>0</v>
      </c>
      <c r="I36" s="125">
        <v>0</v>
      </c>
      <c r="J36" s="125">
        <v>0</v>
      </c>
      <c r="K36" s="125">
        <v>0</v>
      </c>
      <c r="L36" s="125">
        <v>0</v>
      </c>
      <c r="M36" s="125">
        <v>0</v>
      </c>
      <c r="N36" s="125">
        <v>0</v>
      </c>
      <c r="O36" s="125">
        <v>0</v>
      </c>
      <c r="P36" s="125">
        <v>0</v>
      </c>
      <c r="Q36" s="125">
        <v>0</v>
      </c>
      <c r="R36" s="125">
        <v>0</v>
      </c>
      <c r="S36" s="125">
        <v>0</v>
      </c>
      <c r="T36" s="125">
        <v>0</v>
      </c>
      <c r="U36" s="125">
        <v>0</v>
      </c>
      <c r="V36" s="125">
        <v>0</v>
      </c>
      <c r="W36" s="125">
        <v>0</v>
      </c>
      <c r="X36" s="125">
        <v>0</v>
      </c>
      <c r="Y36" s="125">
        <v>0</v>
      </c>
      <c r="Z36" s="125">
        <v>0</v>
      </c>
      <c r="AA36" s="125">
        <v>0</v>
      </c>
      <c r="AB36" s="125">
        <v>0</v>
      </c>
      <c r="AC36" s="125">
        <v>0</v>
      </c>
      <c r="AD36" s="125">
        <v>0</v>
      </c>
      <c r="AE36" s="125">
        <v>0</v>
      </c>
      <c r="AF36" s="125">
        <v>0</v>
      </c>
      <c r="AG36" s="125">
        <v>0</v>
      </c>
      <c r="AH36" s="125">
        <v>0</v>
      </c>
      <c r="AI36" s="125">
        <v>0</v>
      </c>
      <c r="AJ36" s="125">
        <v>0</v>
      </c>
      <c r="AK36" s="125">
        <v>0</v>
      </c>
      <c r="AL36" s="125">
        <v>0</v>
      </c>
      <c r="AM36" s="125">
        <v>0</v>
      </c>
      <c r="AN36" s="125">
        <v>0</v>
      </c>
      <c r="AO36" s="125">
        <v>0</v>
      </c>
      <c r="AP36" s="125">
        <v>0</v>
      </c>
      <c r="AQ36" s="125">
        <v>0</v>
      </c>
      <c r="AR36" s="125">
        <v>0</v>
      </c>
      <c r="AS36" s="125">
        <v>0</v>
      </c>
      <c r="AT36" s="125">
        <v>0</v>
      </c>
      <c r="AU36" s="125">
        <v>0</v>
      </c>
      <c r="AV36" s="125">
        <v>-104</v>
      </c>
      <c r="AW36" s="125">
        <v>-40</v>
      </c>
      <c r="AX36" s="125">
        <v>11</v>
      </c>
      <c r="AY36" s="125">
        <v>-93</v>
      </c>
      <c r="AZ36" s="125">
        <v>-5</v>
      </c>
      <c r="BA36" s="125">
        <v>28</v>
      </c>
      <c r="BB36" s="125">
        <v>63</v>
      </c>
      <c r="BC36" s="125">
        <v>-76</v>
      </c>
      <c r="BD36" s="125">
        <v>119</v>
      </c>
      <c r="BE36" s="125">
        <v>241</v>
      </c>
      <c r="BF36" s="125">
        <v>4</v>
      </c>
      <c r="BG36" s="125">
        <v>73</v>
      </c>
      <c r="BH36" s="125">
        <v>188</v>
      </c>
      <c r="BI36" s="125">
        <v>-50</v>
      </c>
      <c r="BJ36" s="125">
        <v>24</v>
      </c>
      <c r="BK36" s="125">
        <v>-73</v>
      </c>
      <c r="BL36" s="125">
        <v>17</v>
      </c>
      <c r="BM36" s="125">
        <v>-10</v>
      </c>
      <c r="BN36" s="125">
        <v>75</v>
      </c>
      <c r="BO36" s="125">
        <v>75</v>
      </c>
      <c r="BP36" s="125">
        <v>3</v>
      </c>
      <c r="BQ36" s="125">
        <v>-200</v>
      </c>
      <c r="BR36" s="125">
        <v>238</v>
      </c>
      <c r="BS36" s="125">
        <v>185</v>
      </c>
      <c r="BT36" s="125">
        <v>-31</v>
      </c>
      <c r="BU36" s="125">
        <v>151</v>
      </c>
      <c r="BV36" s="125">
        <v>11</v>
      </c>
      <c r="BW36" s="125">
        <v>-10</v>
      </c>
      <c r="BX36" s="125">
        <v>-56</v>
      </c>
      <c r="BY36" s="125">
        <v>121</v>
      </c>
      <c r="BZ36" s="125">
        <v>10</v>
      </c>
      <c r="CA36" s="125">
        <v>-102</v>
      </c>
      <c r="CB36" s="125">
        <v>102</v>
      </c>
      <c r="CC36" s="125">
        <v>18</v>
      </c>
      <c r="CD36" s="125">
        <v>125</v>
      </c>
      <c r="CE36" s="125">
        <v>29</v>
      </c>
      <c r="CF36" s="125">
        <v>172</v>
      </c>
      <c r="CG36" s="125">
        <v>347</v>
      </c>
      <c r="CH36" s="125">
        <v>131</v>
      </c>
      <c r="CI36" s="63">
        <v>-306</v>
      </c>
      <c r="CJ36" s="125">
        <v>168</v>
      </c>
      <c r="CK36" s="125">
        <v>-73</v>
      </c>
      <c r="CL36" s="125">
        <v>-143</v>
      </c>
      <c r="CM36" s="63">
        <v>48</v>
      </c>
      <c r="CN36" s="125">
        <v>127</v>
      </c>
      <c r="CO36" s="125">
        <v>-35</v>
      </c>
      <c r="CP36" s="125">
        <v>-24</v>
      </c>
      <c r="CQ36" s="63">
        <v>-3</v>
      </c>
      <c r="CR36" s="125">
        <v>123</v>
      </c>
      <c r="CS36" s="125">
        <v>9</v>
      </c>
      <c r="CT36" s="125">
        <v>179</v>
      </c>
      <c r="CU36" s="63">
        <v>-26</v>
      </c>
    </row>
    <row r="37" spans="1:99" ht="22.95" customHeight="1" x14ac:dyDescent="0.2">
      <c r="A37" s="429" t="str">
        <f>IF('1'!$A$1=1,B37,C37)</f>
        <v xml:space="preserve">L2.2 Liabilities of direct investment enterprises to direct investors
</v>
      </c>
      <c r="B37" s="273" t="s">
        <v>56</v>
      </c>
      <c r="C37" s="282" t="s">
        <v>191</v>
      </c>
      <c r="D37" s="62">
        <v>1</v>
      </c>
      <c r="E37" s="62">
        <v>0</v>
      </c>
      <c r="F37" s="62">
        <v>1</v>
      </c>
      <c r="G37" s="62">
        <v>11</v>
      </c>
      <c r="H37" s="62">
        <v>2</v>
      </c>
      <c r="I37" s="62">
        <v>0</v>
      </c>
      <c r="J37" s="62">
        <v>8</v>
      </c>
      <c r="K37" s="62">
        <v>10</v>
      </c>
      <c r="L37" s="62">
        <v>19</v>
      </c>
      <c r="M37" s="62">
        <v>37</v>
      </c>
      <c r="N37" s="62">
        <v>46</v>
      </c>
      <c r="O37" s="62">
        <v>43</v>
      </c>
      <c r="P37" s="62">
        <v>14</v>
      </c>
      <c r="Q37" s="62">
        <v>202</v>
      </c>
      <c r="R37" s="62">
        <v>42</v>
      </c>
      <c r="S37" s="62">
        <v>-39</v>
      </c>
      <c r="T37" s="62">
        <v>-50</v>
      </c>
      <c r="U37" s="62">
        <v>21</v>
      </c>
      <c r="V37" s="62">
        <v>241</v>
      </c>
      <c r="W37" s="62">
        <v>103</v>
      </c>
      <c r="X37" s="62">
        <v>196</v>
      </c>
      <c r="Y37" s="62">
        <v>289</v>
      </c>
      <c r="Z37" s="62">
        <v>311</v>
      </c>
      <c r="AA37" s="62">
        <v>269</v>
      </c>
      <c r="AB37" s="62">
        <v>104</v>
      </c>
      <c r="AC37" s="62">
        <v>65</v>
      </c>
      <c r="AD37" s="62">
        <v>988</v>
      </c>
      <c r="AE37" s="62">
        <v>353</v>
      </c>
      <c r="AF37" s="62">
        <v>227</v>
      </c>
      <c r="AG37" s="62">
        <v>463</v>
      </c>
      <c r="AH37" s="62">
        <v>1064</v>
      </c>
      <c r="AI37" s="62">
        <v>-453</v>
      </c>
      <c r="AJ37" s="62">
        <v>-4</v>
      </c>
      <c r="AK37" s="62">
        <v>137</v>
      </c>
      <c r="AL37" s="62">
        <v>142</v>
      </c>
      <c r="AM37" s="62">
        <v>85</v>
      </c>
      <c r="AN37" s="62">
        <v>56</v>
      </c>
      <c r="AO37" s="62">
        <v>328</v>
      </c>
      <c r="AP37" s="62">
        <v>132</v>
      </c>
      <c r="AQ37" s="62">
        <v>429</v>
      </c>
      <c r="AR37" s="62">
        <v>40</v>
      </c>
      <c r="AS37" s="62">
        <v>197</v>
      </c>
      <c r="AT37" s="62">
        <v>462</v>
      </c>
      <c r="AU37" s="62">
        <v>387</v>
      </c>
      <c r="AV37" s="62">
        <v>898</v>
      </c>
      <c r="AW37" s="62">
        <v>448</v>
      </c>
      <c r="AX37" s="62">
        <v>714</v>
      </c>
      <c r="AY37" s="62">
        <v>-133</v>
      </c>
      <c r="AZ37" s="62">
        <v>298</v>
      </c>
      <c r="BA37" s="62">
        <v>-11</v>
      </c>
      <c r="BB37" s="62">
        <v>383</v>
      </c>
      <c r="BC37" s="62">
        <v>171</v>
      </c>
      <c r="BD37" s="62">
        <v>47</v>
      </c>
      <c r="BE37" s="62">
        <v>64</v>
      </c>
      <c r="BF37" s="62">
        <v>141</v>
      </c>
      <c r="BG37" s="62">
        <v>-117</v>
      </c>
      <c r="BH37" s="62">
        <v>212</v>
      </c>
      <c r="BI37" s="62">
        <v>-223</v>
      </c>
      <c r="BJ37" s="62">
        <v>-655</v>
      </c>
      <c r="BK37" s="62">
        <v>-310</v>
      </c>
      <c r="BL37" s="62">
        <v>-234</v>
      </c>
      <c r="BM37" s="62">
        <v>-15</v>
      </c>
      <c r="BN37" s="62">
        <v>48</v>
      </c>
      <c r="BO37" s="62">
        <v>95</v>
      </c>
      <c r="BP37" s="62">
        <v>341</v>
      </c>
      <c r="BQ37" s="62">
        <v>169</v>
      </c>
      <c r="BR37" s="62">
        <v>91</v>
      </c>
      <c r="BS37" s="62">
        <v>266</v>
      </c>
      <c r="BT37" s="62">
        <v>27</v>
      </c>
      <c r="BU37" s="62">
        <v>155</v>
      </c>
      <c r="BV37" s="62">
        <v>121</v>
      </c>
      <c r="BW37" s="62">
        <v>102</v>
      </c>
      <c r="BX37" s="62">
        <v>-53</v>
      </c>
      <c r="BY37" s="62">
        <v>244</v>
      </c>
      <c r="BZ37" s="62">
        <v>437</v>
      </c>
      <c r="CA37" s="62">
        <v>199</v>
      </c>
      <c r="CB37" s="62">
        <v>1</v>
      </c>
      <c r="CC37" s="62">
        <v>87</v>
      </c>
      <c r="CD37" s="62">
        <v>177</v>
      </c>
      <c r="CE37" s="62">
        <v>-286</v>
      </c>
      <c r="CF37" s="62">
        <v>-309</v>
      </c>
      <c r="CG37" s="62">
        <v>-256</v>
      </c>
      <c r="CH37" s="62">
        <v>22</v>
      </c>
      <c r="CI37" s="62">
        <v>2028</v>
      </c>
      <c r="CJ37" s="62">
        <v>-828</v>
      </c>
      <c r="CK37" s="62">
        <v>106</v>
      </c>
      <c r="CL37" s="62">
        <v>271</v>
      </c>
      <c r="CM37" s="62">
        <v>61</v>
      </c>
      <c r="CN37" s="62">
        <v>34</v>
      </c>
      <c r="CO37" s="62">
        <v>153</v>
      </c>
      <c r="CP37" s="62">
        <v>43</v>
      </c>
      <c r="CQ37" s="62">
        <v>96</v>
      </c>
      <c r="CR37" s="62">
        <v>321</v>
      </c>
      <c r="CS37" s="62">
        <v>72</v>
      </c>
      <c r="CT37" s="62">
        <v>-173</v>
      </c>
      <c r="CU37" s="62">
        <v>-233</v>
      </c>
    </row>
    <row r="38" spans="1:99" ht="15" customHeight="1" x14ac:dyDescent="0.2">
      <c r="A38" s="20" t="str">
        <f>IF('1'!$A$1=1,B38,C38)</f>
        <v>loans</v>
      </c>
      <c r="B38" s="280" t="s">
        <v>1</v>
      </c>
      <c r="C38" s="280" t="s">
        <v>179</v>
      </c>
      <c r="D38" s="62">
        <v>1</v>
      </c>
      <c r="E38" s="62">
        <v>0</v>
      </c>
      <c r="F38" s="62">
        <v>1</v>
      </c>
      <c r="G38" s="62">
        <v>11</v>
      </c>
      <c r="H38" s="62">
        <v>2</v>
      </c>
      <c r="I38" s="62">
        <v>0</v>
      </c>
      <c r="J38" s="62">
        <v>8</v>
      </c>
      <c r="K38" s="62">
        <v>10</v>
      </c>
      <c r="L38" s="62">
        <v>19</v>
      </c>
      <c r="M38" s="62">
        <v>37</v>
      </c>
      <c r="N38" s="62">
        <v>46</v>
      </c>
      <c r="O38" s="62">
        <v>43</v>
      </c>
      <c r="P38" s="62">
        <v>14</v>
      </c>
      <c r="Q38" s="62">
        <v>202</v>
      </c>
      <c r="R38" s="62">
        <v>42</v>
      </c>
      <c r="S38" s="62">
        <v>-39</v>
      </c>
      <c r="T38" s="62">
        <v>-50</v>
      </c>
      <c r="U38" s="62">
        <v>21</v>
      </c>
      <c r="V38" s="62">
        <v>241</v>
      </c>
      <c r="W38" s="62">
        <v>103</v>
      </c>
      <c r="X38" s="62">
        <v>196</v>
      </c>
      <c r="Y38" s="62">
        <v>289</v>
      </c>
      <c r="Z38" s="62">
        <v>311</v>
      </c>
      <c r="AA38" s="62">
        <v>269</v>
      </c>
      <c r="AB38" s="62">
        <v>104</v>
      </c>
      <c r="AC38" s="62">
        <v>65</v>
      </c>
      <c r="AD38" s="62">
        <v>988</v>
      </c>
      <c r="AE38" s="62">
        <v>353</v>
      </c>
      <c r="AF38" s="62">
        <v>227</v>
      </c>
      <c r="AG38" s="62">
        <v>463</v>
      </c>
      <c r="AH38" s="62">
        <v>1064</v>
      </c>
      <c r="AI38" s="62">
        <v>-453</v>
      </c>
      <c r="AJ38" s="62">
        <v>-4</v>
      </c>
      <c r="AK38" s="62">
        <v>137</v>
      </c>
      <c r="AL38" s="62">
        <v>142</v>
      </c>
      <c r="AM38" s="62">
        <v>85</v>
      </c>
      <c r="AN38" s="62">
        <v>56</v>
      </c>
      <c r="AO38" s="62">
        <v>328</v>
      </c>
      <c r="AP38" s="62">
        <v>132</v>
      </c>
      <c r="AQ38" s="62">
        <v>429</v>
      </c>
      <c r="AR38" s="62">
        <v>40</v>
      </c>
      <c r="AS38" s="62">
        <v>197</v>
      </c>
      <c r="AT38" s="62">
        <v>462</v>
      </c>
      <c r="AU38" s="62">
        <v>387</v>
      </c>
      <c r="AV38" s="62">
        <v>653</v>
      </c>
      <c r="AW38" s="62">
        <v>309</v>
      </c>
      <c r="AX38" s="62">
        <v>668</v>
      </c>
      <c r="AY38" s="62">
        <v>-45</v>
      </c>
      <c r="AZ38" s="62">
        <v>42</v>
      </c>
      <c r="BA38" s="62">
        <v>-63</v>
      </c>
      <c r="BB38" s="62">
        <v>9</v>
      </c>
      <c r="BC38" s="62">
        <v>115</v>
      </c>
      <c r="BD38" s="62">
        <v>-81</v>
      </c>
      <c r="BE38" s="62">
        <v>46</v>
      </c>
      <c r="BF38" s="62">
        <v>121</v>
      </c>
      <c r="BG38" s="62">
        <v>-166</v>
      </c>
      <c r="BH38" s="62">
        <v>-15</v>
      </c>
      <c r="BI38" s="62">
        <v>-262</v>
      </c>
      <c r="BJ38" s="62">
        <v>-671</v>
      </c>
      <c r="BK38" s="62">
        <v>-91</v>
      </c>
      <c r="BL38" s="62">
        <v>-151</v>
      </c>
      <c r="BM38" s="62">
        <v>-56</v>
      </c>
      <c r="BN38" s="62">
        <v>2</v>
      </c>
      <c r="BO38" s="62">
        <v>41</v>
      </c>
      <c r="BP38" s="62">
        <v>92</v>
      </c>
      <c r="BQ38" s="62">
        <v>-2</v>
      </c>
      <c r="BR38" s="62">
        <v>7</v>
      </c>
      <c r="BS38" s="62">
        <v>81</v>
      </c>
      <c r="BT38" s="62">
        <v>48</v>
      </c>
      <c r="BU38" s="62">
        <v>15</v>
      </c>
      <c r="BV38" s="62">
        <v>-7</v>
      </c>
      <c r="BW38" s="62">
        <v>198</v>
      </c>
      <c r="BX38" s="62">
        <v>213</v>
      </c>
      <c r="BY38" s="62">
        <v>131</v>
      </c>
      <c r="BZ38" s="62">
        <v>330</v>
      </c>
      <c r="CA38" s="62">
        <v>439</v>
      </c>
      <c r="CB38" s="62">
        <v>-132</v>
      </c>
      <c r="CC38" s="62">
        <v>-24</v>
      </c>
      <c r="CD38" s="62">
        <v>194</v>
      </c>
      <c r="CE38" s="62">
        <v>-32</v>
      </c>
      <c r="CF38" s="62">
        <v>-404</v>
      </c>
      <c r="CG38" s="62">
        <v>-93</v>
      </c>
      <c r="CH38" s="62">
        <v>125</v>
      </c>
      <c r="CI38" s="62">
        <v>1516</v>
      </c>
      <c r="CJ38" s="62">
        <v>-686</v>
      </c>
      <c r="CK38" s="62">
        <v>110</v>
      </c>
      <c r="CL38" s="62">
        <v>107</v>
      </c>
      <c r="CM38" s="62">
        <v>30</v>
      </c>
      <c r="CN38" s="62">
        <v>35</v>
      </c>
      <c r="CO38" s="62">
        <v>124</v>
      </c>
      <c r="CP38" s="62">
        <v>48</v>
      </c>
      <c r="CQ38" s="62">
        <v>184</v>
      </c>
      <c r="CR38" s="62">
        <v>-121</v>
      </c>
      <c r="CS38" s="62">
        <v>52</v>
      </c>
      <c r="CT38" s="62">
        <v>-224</v>
      </c>
      <c r="CU38" s="62">
        <v>88</v>
      </c>
    </row>
    <row r="39" spans="1:99" ht="14.4" customHeight="1" x14ac:dyDescent="0.2">
      <c r="A39" s="20" t="str">
        <f>IF('1'!$A$1=1,B39,C39)</f>
        <v>trade credits (payable)</v>
      </c>
      <c r="B39" s="280" t="s">
        <v>3</v>
      </c>
      <c r="C39" s="280" t="s">
        <v>182</v>
      </c>
      <c r="D39" s="125">
        <v>0</v>
      </c>
      <c r="E39" s="125">
        <v>0</v>
      </c>
      <c r="F39" s="125">
        <v>0</v>
      </c>
      <c r="G39" s="125">
        <v>0</v>
      </c>
      <c r="H39" s="125">
        <v>0</v>
      </c>
      <c r="I39" s="125">
        <v>0</v>
      </c>
      <c r="J39" s="125">
        <v>0</v>
      </c>
      <c r="K39" s="125">
        <v>0</v>
      </c>
      <c r="L39" s="125">
        <v>0</v>
      </c>
      <c r="M39" s="125">
        <v>0</v>
      </c>
      <c r="N39" s="125">
        <v>0</v>
      </c>
      <c r="O39" s="125">
        <v>0</v>
      </c>
      <c r="P39" s="125">
        <v>0</v>
      </c>
      <c r="Q39" s="125">
        <v>0</v>
      </c>
      <c r="R39" s="125">
        <v>0</v>
      </c>
      <c r="S39" s="125">
        <v>0</v>
      </c>
      <c r="T39" s="125">
        <v>0</v>
      </c>
      <c r="U39" s="125">
        <v>0</v>
      </c>
      <c r="V39" s="125">
        <v>0</v>
      </c>
      <c r="W39" s="125">
        <v>0</v>
      </c>
      <c r="X39" s="125">
        <v>0</v>
      </c>
      <c r="Y39" s="125">
        <v>0</v>
      </c>
      <c r="Z39" s="125">
        <v>0</v>
      </c>
      <c r="AA39" s="125">
        <v>0</v>
      </c>
      <c r="AB39" s="125">
        <v>0</v>
      </c>
      <c r="AC39" s="125">
        <v>0</v>
      </c>
      <c r="AD39" s="125">
        <v>0</v>
      </c>
      <c r="AE39" s="125">
        <v>0</v>
      </c>
      <c r="AF39" s="125">
        <v>0</v>
      </c>
      <c r="AG39" s="125">
        <v>0</v>
      </c>
      <c r="AH39" s="125">
        <v>0</v>
      </c>
      <c r="AI39" s="125">
        <v>0</v>
      </c>
      <c r="AJ39" s="125">
        <v>0</v>
      </c>
      <c r="AK39" s="125">
        <v>0</v>
      </c>
      <c r="AL39" s="125">
        <v>0</v>
      </c>
      <c r="AM39" s="125">
        <v>0</v>
      </c>
      <c r="AN39" s="125">
        <v>0</v>
      </c>
      <c r="AO39" s="125">
        <v>0</v>
      </c>
      <c r="AP39" s="125">
        <v>0</v>
      </c>
      <c r="AQ39" s="125">
        <v>0</v>
      </c>
      <c r="AR39" s="125">
        <v>0</v>
      </c>
      <c r="AS39" s="125">
        <v>0</v>
      </c>
      <c r="AT39" s="125">
        <v>0</v>
      </c>
      <c r="AU39" s="125">
        <v>0</v>
      </c>
      <c r="AV39" s="125">
        <v>245</v>
      </c>
      <c r="AW39" s="125">
        <v>139</v>
      </c>
      <c r="AX39" s="125">
        <v>46</v>
      </c>
      <c r="AY39" s="125">
        <v>-88</v>
      </c>
      <c r="AZ39" s="125">
        <v>256</v>
      </c>
      <c r="BA39" s="125">
        <v>52</v>
      </c>
      <c r="BB39" s="125">
        <v>374</v>
      </c>
      <c r="BC39" s="125">
        <v>56</v>
      </c>
      <c r="BD39" s="125">
        <v>128</v>
      </c>
      <c r="BE39" s="125">
        <v>18</v>
      </c>
      <c r="BF39" s="125">
        <v>20</v>
      </c>
      <c r="BG39" s="125">
        <v>49</v>
      </c>
      <c r="BH39" s="125">
        <v>227</v>
      </c>
      <c r="BI39" s="125">
        <v>39</v>
      </c>
      <c r="BJ39" s="125">
        <v>16</v>
      </c>
      <c r="BK39" s="125">
        <v>-219</v>
      </c>
      <c r="BL39" s="125">
        <v>-83</v>
      </c>
      <c r="BM39" s="125">
        <v>41</v>
      </c>
      <c r="BN39" s="125">
        <v>46</v>
      </c>
      <c r="BO39" s="125">
        <v>54</v>
      </c>
      <c r="BP39" s="125">
        <v>249</v>
      </c>
      <c r="BQ39" s="125">
        <v>171</v>
      </c>
      <c r="BR39" s="125">
        <v>84</v>
      </c>
      <c r="BS39" s="125">
        <v>185</v>
      </c>
      <c r="BT39" s="125">
        <v>-21</v>
      </c>
      <c r="BU39" s="125">
        <v>140</v>
      </c>
      <c r="BV39" s="125">
        <v>128</v>
      </c>
      <c r="BW39" s="125">
        <v>-96</v>
      </c>
      <c r="BX39" s="125">
        <v>-266</v>
      </c>
      <c r="BY39" s="125">
        <v>113</v>
      </c>
      <c r="BZ39" s="125">
        <v>107</v>
      </c>
      <c r="CA39" s="125">
        <v>-240</v>
      </c>
      <c r="CB39" s="125">
        <v>133</v>
      </c>
      <c r="CC39" s="125">
        <v>111</v>
      </c>
      <c r="CD39" s="125">
        <v>-17</v>
      </c>
      <c r="CE39" s="125">
        <v>-254</v>
      </c>
      <c r="CF39" s="125">
        <v>95</v>
      </c>
      <c r="CG39" s="125">
        <v>-163</v>
      </c>
      <c r="CH39" s="125">
        <v>-103</v>
      </c>
      <c r="CI39" s="62">
        <v>512</v>
      </c>
      <c r="CJ39" s="125">
        <v>-142</v>
      </c>
      <c r="CK39" s="125">
        <v>-4</v>
      </c>
      <c r="CL39" s="125">
        <v>164</v>
      </c>
      <c r="CM39" s="62">
        <v>31</v>
      </c>
      <c r="CN39" s="125">
        <v>-1</v>
      </c>
      <c r="CO39" s="125">
        <v>29</v>
      </c>
      <c r="CP39" s="125">
        <v>-5</v>
      </c>
      <c r="CQ39" s="62">
        <v>-88</v>
      </c>
      <c r="CR39" s="125">
        <v>442</v>
      </c>
      <c r="CS39" s="125">
        <v>20</v>
      </c>
      <c r="CT39" s="125">
        <v>51</v>
      </c>
      <c r="CU39" s="62">
        <v>-321</v>
      </c>
    </row>
    <row r="40" spans="1:99" ht="22.95" customHeight="1" x14ac:dyDescent="0.2">
      <c r="A40" s="22" t="str">
        <f>IF('1'!$A$1=1,B40,C40)</f>
        <v>L2.3 Liabilities to fellow enterprises abroad (3)</v>
      </c>
      <c r="B40" s="273" t="s">
        <v>298</v>
      </c>
      <c r="C40" s="282" t="s">
        <v>299</v>
      </c>
      <c r="D40" s="124">
        <v>0</v>
      </c>
      <c r="E40" s="124">
        <v>0</v>
      </c>
      <c r="F40" s="124">
        <v>0</v>
      </c>
      <c r="G40" s="124">
        <v>0</v>
      </c>
      <c r="H40" s="124">
        <v>0</v>
      </c>
      <c r="I40" s="124">
        <v>0</v>
      </c>
      <c r="J40" s="124">
        <v>0</v>
      </c>
      <c r="K40" s="124">
        <v>0</v>
      </c>
      <c r="L40" s="124">
        <v>0</v>
      </c>
      <c r="M40" s="124">
        <v>0</v>
      </c>
      <c r="N40" s="124">
        <v>0</v>
      </c>
      <c r="O40" s="124">
        <v>0</v>
      </c>
      <c r="P40" s="124">
        <v>0</v>
      </c>
      <c r="Q40" s="124">
        <v>0</v>
      </c>
      <c r="R40" s="124">
        <v>0</v>
      </c>
      <c r="S40" s="124">
        <v>0</v>
      </c>
      <c r="T40" s="124">
        <v>0</v>
      </c>
      <c r="U40" s="124">
        <v>0</v>
      </c>
      <c r="V40" s="124">
        <v>0</v>
      </c>
      <c r="W40" s="124">
        <v>0</v>
      </c>
      <c r="X40" s="124">
        <v>0</v>
      </c>
      <c r="Y40" s="124">
        <v>0</v>
      </c>
      <c r="Z40" s="124">
        <v>0</v>
      </c>
      <c r="AA40" s="124">
        <v>0</v>
      </c>
      <c r="AB40" s="124">
        <v>0</v>
      </c>
      <c r="AC40" s="124">
        <v>0</v>
      </c>
      <c r="AD40" s="124">
        <v>0</v>
      </c>
      <c r="AE40" s="124">
        <v>0</v>
      </c>
      <c r="AF40" s="124">
        <v>0</v>
      </c>
      <c r="AG40" s="124">
        <v>0</v>
      </c>
      <c r="AH40" s="124">
        <v>0</v>
      </c>
      <c r="AI40" s="124">
        <v>0</v>
      </c>
      <c r="AJ40" s="124">
        <v>0</v>
      </c>
      <c r="AK40" s="124">
        <v>0</v>
      </c>
      <c r="AL40" s="124">
        <v>0</v>
      </c>
      <c r="AM40" s="124">
        <v>0</v>
      </c>
      <c r="AN40" s="124">
        <v>0</v>
      </c>
      <c r="AO40" s="124">
        <v>0</v>
      </c>
      <c r="AP40" s="124">
        <v>0</v>
      </c>
      <c r="AQ40" s="124">
        <v>0</v>
      </c>
      <c r="AR40" s="124">
        <v>0</v>
      </c>
      <c r="AS40" s="124">
        <v>0</v>
      </c>
      <c r="AT40" s="124">
        <v>0</v>
      </c>
      <c r="AU40" s="124">
        <v>0</v>
      </c>
      <c r="AV40" s="124">
        <v>0</v>
      </c>
      <c r="AW40" s="124">
        <v>0</v>
      </c>
      <c r="AX40" s="124">
        <v>0</v>
      </c>
      <c r="AY40" s="124">
        <v>0</v>
      </c>
      <c r="AZ40" s="124">
        <v>0</v>
      </c>
      <c r="BA40" s="124">
        <v>0</v>
      </c>
      <c r="BB40" s="124">
        <v>0</v>
      </c>
      <c r="BC40" s="124">
        <v>0</v>
      </c>
      <c r="BD40" s="124">
        <v>0</v>
      </c>
      <c r="BE40" s="124">
        <v>0</v>
      </c>
      <c r="BF40" s="124">
        <v>0</v>
      </c>
      <c r="BG40" s="124">
        <v>0</v>
      </c>
      <c r="BH40" s="124">
        <v>12</v>
      </c>
      <c r="BI40" s="124">
        <v>22</v>
      </c>
      <c r="BJ40" s="124">
        <v>89</v>
      </c>
      <c r="BK40" s="124">
        <v>27</v>
      </c>
      <c r="BL40" s="124">
        <v>-15</v>
      </c>
      <c r="BM40" s="124">
        <v>93</v>
      </c>
      <c r="BN40" s="124">
        <v>98</v>
      </c>
      <c r="BO40" s="124">
        <v>66</v>
      </c>
      <c r="BP40" s="124">
        <v>-39</v>
      </c>
      <c r="BQ40" s="124">
        <v>-26</v>
      </c>
      <c r="BR40" s="124">
        <v>69</v>
      </c>
      <c r="BS40" s="124">
        <v>57</v>
      </c>
      <c r="BT40" s="124">
        <v>123</v>
      </c>
      <c r="BU40" s="124">
        <v>-53</v>
      </c>
      <c r="BV40" s="124">
        <v>273</v>
      </c>
      <c r="BW40" s="124">
        <v>36</v>
      </c>
      <c r="BX40" s="124">
        <v>-8</v>
      </c>
      <c r="BY40" s="124">
        <v>56</v>
      </c>
      <c r="BZ40" s="124">
        <v>98</v>
      </c>
      <c r="CA40" s="124">
        <v>108</v>
      </c>
      <c r="CB40" s="124">
        <v>-32</v>
      </c>
      <c r="CC40" s="124">
        <v>-80</v>
      </c>
      <c r="CD40" s="124">
        <v>-4</v>
      </c>
      <c r="CE40" s="124">
        <v>109</v>
      </c>
      <c r="CF40" s="124">
        <v>-3</v>
      </c>
      <c r="CG40" s="124">
        <v>-149</v>
      </c>
      <c r="CH40" s="124">
        <v>407</v>
      </c>
      <c r="CI40" s="62">
        <v>-200</v>
      </c>
      <c r="CJ40" s="124">
        <v>39</v>
      </c>
      <c r="CK40" s="124">
        <v>-28</v>
      </c>
      <c r="CL40" s="124">
        <v>90</v>
      </c>
      <c r="CM40" s="62">
        <v>55</v>
      </c>
      <c r="CN40" s="124">
        <v>31</v>
      </c>
      <c r="CO40" s="124">
        <v>59</v>
      </c>
      <c r="CP40" s="124">
        <v>38</v>
      </c>
      <c r="CQ40" s="62">
        <v>47</v>
      </c>
      <c r="CR40" s="124">
        <v>34</v>
      </c>
      <c r="CS40" s="124">
        <v>17</v>
      </c>
      <c r="CT40" s="124">
        <v>35</v>
      </c>
      <c r="CU40" s="62">
        <v>220</v>
      </c>
    </row>
    <row r="41" spans="1:99" ht="24" customHeight="1" x14ac:dyDescent="0.2">
      <c r="A41" s="20" t="str">
        <f>IF('1'!$A$1=1,B41,C41)</f>
        <v>if ultimate controlling parent is nonresident</v>
      </c>
      <c r="B41" s="280" t="s">
        <v>120</v>
      </c>
      <c r="C41" s="280" t="s">
        <v>184</v>
      </c>
      <c r="D41" s="125">
        <v>0</v>
      </c>
      <c r="E41" s="125">
        <v>0</v>
      </c>
      <c r="F41" s="125">
        <v>0</v>
      </c>
      <c r="G41" s="125">
        <v>0</v>
      </c>
      <c r="H41" s="125">
        <v>0</v>
      </c>
      <c r="I41" s="125">
        <v>0</v>
      </c>
      <c r="J41" s="125">
        <v>0</v>
      </c>
      <c r="K41" s="125">
        <v>0</v>
      </c>
      <c r="L41" s="125">
        <v>0</v>
      </c>
      <c r="M41" s="125">
        <v>0</v>
      </c>
      <c r="N41" s="125">
        <v>0</v>
      </c>
      <c r="O41" s="125">
        <v>0</v>
      </c>
      <c r="P41" s="125">
        <v>0</v>
      </c>
      <c r="Q41" s="125">
        <v>0</v>
      </c>
      <c r="R41" s="125">
        <v>0</v>
      </c>
      <c r="S41" s="125">
        <v>0</v>
      </c>
      <c r="T41" s="125">
        <v>0</v>
      </c>
      <c r="U41" s="125">
        <v>0</v>
      </c>
      <c r="V41" s="125">
        <v>0</v>
      </c>
      <c r="W41" s="125">
        <v>0</v>
      </c>
      <c r="X41" s="125">
        <v>0</v>
      </c>
      <c r="Y41" s="125">
        <v>0</v>
      </c>
      <c r="Z41" s="125">
        <v>0</v>
      </c>
      <c r="AA41" s="125">
        <v>0</v>
      </c>
      <c r="AB41" s="125">
        <v>0</v>
      </c>
      <c r="AC41" s="125">
        <v>0</v>
      </c>
      <c r="AD41" s="125">
        <v>0</v>
      </c>
      <c r="AE41" s="125">
        <v>0</v>
      </c>
      <c r="AF41" s="125">
        <v>0</v>
      </c>
      <c r="AG41" s="125">
        <v>0</v>
      </c>
      <c r="AH41" s="125">
        <v>0</v>
      </c>
      <c r="AI41" s="125">
        <v>0</v>
      </c>
      <c r="AJ41" s="125">
        <v>0</v>
      </c>
      <c r="AK41" s="125">
        <v>0</v>
      </c>
      <c r="AL41" s="125">
        <v>0</v>
      </c>
      <c r="AM41" s="125">
        <v>0</v>
      </c>
      <c r="AN41" s="125">
        <v>0</v>
      </c>
      <c r="AO41" s="125">
        <v>0</v>
      </c>
      <c r="AP41" s="125">
        <v>0</v>
      </c>
      <c r="AQ41" s="125">
        <v>0</v>
      </c>
      <c r="AR41" s="125">
        <v>0</v>
      </c>
      <c r="AS41" s="125">
        <v>0</v>
      </c>
      <c r="AT41" s="125">
        <v>0</v>
      </c>
      <c r="AU41" s="125">
        <v>0</v>
      </c>
      <c r="AV41" s="125">
        <v>0</v>
      </c>
      <c r="AW41" s="125">
        <v>0</v>
      </c>
      <c r="AX41" s="125">
        <v>0</v>
      </c>
      <c r="AY41" s="125">
        <v>0</v>
      </c>
      <c r="AZ41" s="125">
        <v>0</v>
      </c>
      <c r="BA41" s="125">
        <v>0</v>
      </c>
      <c r="BB41" s="125">
        <v>0</v>
      </c>
      <c r="BC41" s="125">
        <v>0</v>
      </c>
      <c r="BD41" s="125">
        <v>0</v>
      </c>
      <c r="BE41" s="125">
        <v>0</v>
      </c>
      <c r="BF41" s="125">
        <v>0</v>
      </c>
      <c r="BG41" s="125">
        <v>0</v>
      </c>
      <c r="BH41" s="125">
        <v>12</v>
      </c>
      <c r="BI41" s="125">
        <v>22</v>
      </c>
      <c r="BJ41" s="125">
        <v>89</v>
      </c>
      <c r="BK41" s="125">
        <v>27</v>
      </c>
      <c r="BL41" s="125">
        <v>-15</v>
      </c>
      <c r="BM41" s="125">
        <v>93</v>
      </c>
      <c r="BN41" s="125">
        <v>98</v>
      </c>
      <c r="BO41" s="125">
        <v>66</v>
      </c>
      <c r="BP41" s="125">
        <v>-39</v>
      </c>
      <c r="BQ41" s="125">
        <v>-26</v>
      </c>
      <c r="BR41" s="125">
        <v>69</v>
      </c>
      <c r="BS41" s="125">
        <v>43</v>
      </c>
      <c r="BT41" s="125">
        <v>104</v>
      </c>
      <c r="BU41" s="125">
        <v>-68</v>
      </c>
      <c r="BV41" s="125">
        <v>213</v>
      </c>
      <c r="BW41" s="125">
        <v>44</v>
      </c>
      <c r="BX41" s="125">
        <v>-9</v>
      </c>
      <c r="BY41" s="125">
        <v>68</v>
      </c>
      <c r="BZ41" s="125">
        <v>91</v>
      </c>
      <c r="CA41" s="125">
        <v>104</v>
      </c>
      <c r="CB41" s="125">
        <v>-86</v>
      </c>
      <c r="CC41" s="125">
        <v>-75</v>
      </c>
      <c r="CD41" s="125">
        <v>-15</v>
      </c>
      <c r="CE41" s="125">
        <v>111</v>
      </c>
      <c r="CF41" s="125">
        <v>18</v>
      </c>
      <c r="CG41" s="125">
        <v>-197</v>
      </c>
      <c r="CH41" s="125">
        <v>328</v>
      </c>
      <c r="CI41" s="62">
        <v>-206</v>
      </c>
      <c r="CJ41" s="125">
        <v>38</v>
      </c>
      <c r="CK41" s="125">
        <v>-32</v>
      </c>
      <c r="CL41" s="125">
        <v>87</v>
      </c>
      <c r="CM41" s="62">
        <v>44</v>
      </c>
      <c r="CN41" s="125">
        <v>26</v>
      </c>
      <c r="CO41" s="125">
        <v>49</v>
      </c>
      <c r="CP41" s="125">
        <v>32</v>
      </c>
      <c r="CQ41" s="62">
        <v>39</v>
      </c>
      <c r="CR41" s="125">
        <v>33</v>
      </c>
      <c r="CS41" s="125">
        <v>18</v>
      </c>
      <c r="CT41" s="125">
        <v>35</v>
      </c>
      <c r="CU41" s="62">
        <v>214</v>
      </c>
    </row>
    <row r="42" spans="1:99" ht="22.2" customHeight="1" x14ac:dyDescent="0.2">
      <c r="A42" s="21" t="str">
        <f>IF('1'!$A$1=1,B42,C42)</f>
        <v>if ultimate controlling parent is unknown</v>
      </c>
      <c r="B42" s="283" t="s">
        <v>121</v>
      </c>
      <c r="C42" s="283" t="s">
        <v>185</v>
      </c>
      <c r="D42" s="126">
        <v>0</v>
      </c>
      <c r="E42" s="126">
        <v>0</v>
      </c>
      <c r="F42" s="126">
        <v>0</v>
      </c>
      <c r="G42" s="126">
        <v>0</v>
      </c>
      <c r="H42" s="126">
        <v>0</v>
      </c>
      <c r="I42" s="126">
        <v>0</v>
      </c>
      <c r="J42" s="126">
        <v>0</v>
      </c>
      <c r="K42" s="126">
        <v>0</v>
      </c>
      <c r="L42" s="126">
        <v>0</v>
      </c>
      <c r="M42" s="126">
        <v>0</v>
      </c>
      <c r="N42" s="126">
        <v>0</v>
      </c>
      <c r="O42" s="126">
        <v>0</v>
      </c>
      <c r="P42" s="126">
        <v>0</v>
      </c>
      <c r="Q42" s="126">
        <v>0</v>
      </c>
      <c r="R42" s="126">
        <v>0</v>
      </c>
      <c r="S42" s="126">
        <v>0</v>
      </c>
      <c r="T42" s="126">
        <v>0</v>
      </c>
      <c r="U42" s="126">
        <v>0</v>
      </c>
      <c r="V42" s="126">
        <v>0</v>
      </c>
      <c r="W42" s="126">
        <v>0</v>
      </c>
      <c r="X42" s="126">
        <v>0</v>
      </c>
      <c r="Y42" s="126">
        <v>0</v>
      </c>
      <c r="Z42" s="126">
        <v>0</v>
      </c>
      <c r="AA42" s="126">
        <v>0</v>
      </c>
      <c r="AB42" s="126">
        <v>0</v>
      </c>
      <c r="AC42" s="126">
        <v>0</v>
      </c>
      <c r="AD42" s="126">
        <v>0</v>
      </c>
      <c r="AE42" s="126">
        <v>0</v>
      </c>
      <c r="AF42" s="126">
        <v>0</v>
      </c>
      <c r="AG42" s="126">
        <v>0</v>
      </c>
      <c r="AH42" s="126">
        <v>0</v>
      </c>
      <c r="AI42" s="126">
        <v>0</v>
      </c>
      <c r="AJ42" s="126">
        <v>0</v>
      </c>
      <c r="AK42" s="126">
        <v>0</v>
      </c>
      <c r="AL42" s="126">
        <v>0</v>
      </c>
      <c r="AM42" s="126">
        <v>0</v>
      </c>
      <c r="AN42" s="126">
        <v>0</v>
      </c>
      <c r="AO42" s="126">
        <v>0</v>
      </c>
      <c r="AP42" s="126">
        <v>0</v>
      </c>
      <c r="AQ42" s="126">
        <v>0</v>
      </c>
      <c r="AR42" s="126">
        <v>0</v>
      </c>
      <c r="AS42" s="126">
        <v>0</v>
      </c>
      <c r="AT42" s="126">
        <v>0</v>
      </c>
      <c r="AU42" s="126">
        <v>0</v>
      </c>
      <c r="AV42" s="126">
        <v>0</v>
      </c>
      <c r="AW42" s="126">
        <v>0</v>
      </c>
      <c r="AX42" s="126">
        <v>0</v>
      </c>
      <c r="AY42" s="126">
        <v>0</v>
      </c>
      <c r="AZ42" s="126">
        <v>0</v>
      </c>
      <c r="BA42" s="126">
        <v>0</v>
      </c>
      <c r="BB42" s="126">
        <v>0</v>
      </c>
      <c r="BC42" s="126">
        <v>0</v>
      </c>
      <c r="BD42" s="126">
        <v>0</v>
      </c>
      <c r="BE42" s="126">
        <v>0</v>
      </c>
      <c r="BF42" s="126">
        <v>0</v>
      </c>
      <c r="BG42" s="126">
        <v>0</v>
      </c>
      <c r="BH42" s="126">
        <v>0</v>
      </c>
      <c r="BI42" s="126">
        <v>0</v>
      </c>
      <c r="BJ42" s="126">
        <v>0</v>
      </c>
      <c r="BK42" s="126">
        <v>0</v>
      </c>
      <c r="BL42" s="126">
        <v>0</v>
      </c>
      <c r="BM42" s="126">
        <v>0</v>
      </c>
      <c r="BN42" s="126">
        <v>0</v>
      </c>
      <c r="BO42" s="126">
        <v>0</v>
      </c>
      <c r="BP42" s="126">
        <v>0</v>
      </c>
      <c r="BQ42" s="126">
        <v>0</v>
      </c>
      <c r="BR42" s="126">
        <v>0</v>
      </c>
      <c r="BS42" s="126">
        <v>14</v>
      </c>
      <c r="BT42" s="126">
        <v>19</v>
      </c>
      <c r="BU42" s="126">
        <v>15</v>
      </c>
      <c r="BV42" s="126">
        <v>60</v>
      </c>
      <c r="BW42" s="126">
        <v>-8</v>
      </c>
      <c r="BX42" s="126">
        <v>1</v>
      </c>
      <c r="BY42" s="126">
        <v>-12</v>
      </c>
      <c r="BZ42" s="126">
        <v>7</v>
      </c>
      <c r="CA42" s="126">
        <v>4</v>
      </c>
      <c r="CB42" s="126">
        <v>54</v>
      </c>
      <c r="CC42" s="126">
        <v>-5</v>
      </c>
      <c r="CD42" s="126">
        <v>11</v>
      </c>
      <c r="CE42" s="126">
        <v>-2</v>
      </c>
      <c r="CF42" s="126">
        <v>-21</v>
      </c>
      <c r="CG42" s="126">
        <v>48</v>
      </c>
      <c r="CH42" s="126">
        <v>79</v>
      </c>
      <c r="CI42" s="62">
        <v>6</v>
      </c>
      <c r="CJ42" s="126">
        <v>1</v>
      </c>
      <c r="CK42" s="126">
        <v>4</v>
      </c>
      <c r="CL42" s="126">
        <v>3</v>
      </c>
      <c r="CM42" s="62">
        <v>11</v>
      </c>
      <c r="CN42" s="126">
        <v>5</v>
      </c>
      <c r="CO42" s="126">
        <v>10</v>
      </c>
      <c r="CP42" s="126">
        <v>6</v>
      </c>
      <c r="CQ42" s="62">
        <v>8</v>
      </c>
      <c r="CR42" s="126">
        <v>1</v>
      </c>
      <c r="CS42" s="126">
        <v>-1</v>
      </c>
      <c r="CT42" s="126">
        <v>0</v>
      </c>
      <c r="CU42" s="62">
        <v>6</v>
      </c>
    </row>
    <row r="43" spans="1:99" s="207" customFormat="1" ht="15" customHeight="1" x14ac:dyDescent="0.25">
      <c r="A43" s="208" t="str">
        <f>IF('1'!$A$1=1,B43,C43)</f>
        <v>Notes:</v>
      </c>
      <c r="B43" s="284" t="s">
        <v>10</v>
      </c>
      <c r="C43" s="259" t="s">
        <v>186</v>
      </c>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9"/>
      <c r="CF43" s="209"/>
      <c r="CG43" s="209"/>
      <c r="CH43" s="209"/>
      <c r="CI43" s="209"/>
      <c r="CJ43" s="209"/>
      <c r="CK43" s="209"/>
      <c r="CL43" s="209"/>
      <c r="CM43" s="209"/>
      <c r="CN43" s="209"/>
      <c r="CO43" s="209"/>
      <c r="CP43" s="209"/>
      <c r="CQ43" s="209"/>
      <c r="CR43" s="209"/>
      <c r="CS43" s="209"/>
      <c r="CT43" s="209"/>
      <c r="CU43" s="209"/>
    </row>
    <row r="44" spans="1:99" s="207" customFormat="1" ht="23.4" customHeight="1" x14ac:dyDescent="0.25">
      <c r="A44" s="163" t="str">
        <f>IF('1'!$A$1=1,B44,C44)</f>
        <v>1. Since Y2014 data exclude the temporarily occupied territory of Ukraine by the Russian Federation.</v>
      </c>
      <c r="B44" s="250" t="s">
        <v>144</v>
      </c>
      <c r="C44" s="250" t="s">
        <v>187</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2"/>
      <c r="CF44" s="212"/>
      <c r="CG44" s="212"/>
      <c r="CH44" s="212"/>
      <c r="CI44" s="212"/>
      <c r="CJ44" s="212"/>
      <c r="CK44" s="212"/>
      <c r="CL44" s="212"/>
      <c r="CM44" s="212"/>
      <c r="CN44" s="212"/>
      <c r="CO44" s="212"/>
      <c r="CP44" s="212"/>
      <c r="CQ44" s="212"/>
      <c r="CR44" s="212"/>
      <c r="CS44" s="212"/>
      <c r="CT44" s="212"/>
      <c r="CU44" s="212"/>
    </row>
    <row r="45" spans="1:99" s="207" customFormat="1" ht="21.6" customHeight="1" x14ac:dyDescent="0.25">
      <c r="A45" s="213" t="str">
        <f>IF('1'!$A$1=1,B45,C45)</f>
        <v xml:space="preserve">2.  Since QI`2015 financial and non-financial corporations' reinvested earnings are added to FDI flows. </v>
      </c>
      <c r="B45" s="261" t="s">
        <v>132</v>
      </c>
      <c r="C45" s="262" t="s">
        <v>209</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2"/>
      <c r="CF45" s="212"/>
      <c r="CG45" s="212"/>
      <c r="CH45" s="212"/>
      <c r="CI45" s="212"/>
      <c r="CJ45" s="212"/>
      <c r="CK45" s="212"/>
      <c r="CL45" s="212"/>
      <c r="CM45" s="212"/>
      <c r="CN45" s="212"/>
      <c r="CO45" s="212"/>
      <c r="CP45" s="212"/>
      <c r="CQ45" s="212"/>
      <c r="CR45" s="212"/>
      <c r="CS45" s="212"/>
      <c r="CT45" s="212"/>
      <c r="CU45" s="212"/>
    </row>
    <row r="46" spans="1:99" s="207" customFormat="1" ht="22.95" customHeight="1" x14ac:dyDescent="0.25">
      <c r="A46" s="210" t="str">
        <f>IF('1'!$A$1=1,B46,C46)</f>
        <v>3. Since QI`2015 data includes loans between fellow enterprises.</v>
      </c>
      <c r="B46" s="261" t="s">
        <v>133</v>
      </c>
      <c r="C46" s="250" t="s">
        <v>188</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2"/>
      <c r="CF46" s="212"/>
      <c r="CG46" s="212"/>
      <c r="CH46" s="212"/>
      <c r="CI46" s="212"/>
      <c r="CJ46" s="212"/>
      <c r="CK46" s="212"/>
      <c r="CL46" s="212"/>
      <c r="CM46" s="212"/>
      <c r="CN46" s="212"/>
      <c r="CO46" s="212"/>
      <c r="CP46" s="212"/>
      <c r="CQ46" s="212"/>
      <c r="CR46" s="212"/>
      <c r="CS46" s="212"/>
      <c r="CT46" s="212"/>
      <c r="CU46" s="212"/>
    </row>
    <row r="47" spans="1:99" s="207" customFormat="1" ht="46.8" customHeight="1" x14ac:dyDescent="0.2">
      <c r="A47" s="213" t="str">
        <f>IF('1'!$A$1=1,B47,C47)</f>
        <v>* Reinvestment of earnings data (II.L1.1.2) starting with data for QI`2022 was calculated on the basis of financial statements of enterprises that provided reports, and may be updated after receiving full information.</v>
      </c>
      <c r="B47" s="261" t="s">
        <v>497</v>
      </c>
      <c r="C47" s="250" t="s">
        <v>498</v>
      </c>
      <c r="BD47" s="30"/>
      <c r="BE47" s="30"/>
      <c r="BF47" s="30"/>
      <c r="BG47" s="30"/>
      <c r="BH47" s="30"/>
      <c r="BI47" s="30"/>
      <c r="BJ47" s="30"/>
      <c r="BK47" s="30"/>
      <c r="BL47" s="30"/>
      <c r="BM47" s="30"/>
      <c r="BN47" s="30"/>
      <c r="BO47" s="30"/>
      <c r="BP47" s="30"/>
      <c r="BQ47" s="30"/>
      <c r="BR47" s="30"/>
      <c r="BS47" s="30"/>
      <c r="BT47" s="30"/>
      <c r="BU47" s="30"/>
      <c r="BV47" s="30"/>
    </row>
    <row r="48" spans="1:99" s="207" customFormat="1" ht="37.799999999999997" customHeight="1" x14ac:dyDescent="0.2">
      <c r="A48" s="213" t="str">
        <f>IF('1'!$A$1=1,B48,C48)</f>
        <v>** Reinvestment of earnings data (II.L1.1.2) for Q IV`2024 will be adjusted after receiving of final data of the annual financial statements of enterprises.</v>
      </c>
      <c r="B48" s="261" t="s">
        <v>514</v>
      </c>
      <c r="C48" s="250" t="s">
        <v>515</v>
      </c>
      <c r="BD48" s="30"/>
      <c r="BE48" s="30"/>
      <c r="BF48" s="30"/>
      <c r="BG48" s="30"/>
      <c r="BH48" s="30"/>
      <c r="BI48" s="30"/>
      <c r="BJ48" s="30"/>
      <c r="BK48" s="30"/>
      <c r="BL48" s="30"/>
      <c r="BM48" s="30"/>
      <c r="BN48" s="30"/>
      <c r="BO48" s="30"/>
      <c r="BP48" s="30"/>
      <c r="BQ48" s="30"/>
      <c r="BR48" s="30"/>
      <c r="BS48" s="30"/>
      <c r="BT48" s="30"/>
      <c r="BU48" s="30"/>
      <c r="BV48" s="30"/>
    </row>
    <row r="49" spans="2:74" s="207" customFormat="1" x14ac:dyDescent="0.2">
      <c r="B49" s="285"/>
      <c r="C49" s="285"/>
      <c r="BD49" s="30"/>
      <c r="BE49" s="30"/>
      <c r="BF49" s="30"/>
      <c r="BG49" s="30"/>
      <c r="BH49" s="30"/>
      <c r="BI49" s="30"/>
      <c r="BJ49" s="30"/>
      <c r="BK49" s="30"/>
      <c r="BL49" s="30"/>
      <c r="BM49" s="30"/>
      <c r="BN49" s="30"/>
      <c r="BO49" s="30"/>
      <c r="BP49" s="30"/>
      <c r="BQ49" s="30"/>
      <c r="BR49" s="30"/>
      <c r="BS49" s="30"/>
      <c r="BT49" s="30"/>
      <c r="BU49" s="30"/>
      <c r="BV49" s="30"/>
    </row>
  </sheetData>
  <mergeCells count="24">
    <mergeCell ref="X4:AA4"/>
    <mergeCell ref="CN4:CQ4"/>
    <mergeCell ref="CJ4:CM4"/>
    <mergeCell ref="CF4:CI4"/>
    <mergeCell ref="CB4:CE4"/>
    <mergeCell ref="BP4:BS4"/>
    <mergeCell ref="BT4:BW4"/>
    <mergeCell ref="BX4:CA4"/>
    <mergeCell ref="CR4:CU4"/>
    <mergeCell ref="BH4:BK4"/>
    <mergeCell ref="BL4:BO4"/>
    <mergeCell ref="D4:G4"/>
    <mergeCell ref="AN4:AQ4"/>
    <mergeCell ref="AR4:AU4"/>
    <mergeCell ref="AV4:AY4"/>
    <mergeCell ref="AZ4:BC4"/>
    <mergeCell ref="BD4:BG4"/>
    <mergeCell ref="AB4:AE4"/>
    <mergeCell ref="AF4:AI4"/>
    <mergeCell ref="AJ4:AM4"/>
    <mergeCell ref="H4:K4"/>
    <mergeCell ref="L4:O4"/>
    <mergeCell ref="P4:S4"/>
    <mergeCell ref="T4:W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43"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colBreaks count="2" manualBreakCount="2">
    <brk id="27" min="1" max="47" man="1"/>
    <brk id="59" min="1" max="47"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0"/>
  <sheetViews>
    <sheetView zoomScale="85" zoomScaleNormal="85" zoomScaleSheetLayoutView="85" workbookViewId="0">
      <pane xSplit="2" ySplit="4" topLeftCell="CJ5" activePane="bottomRight" state="frozen"/>
      <selection pane="topRight" activeCell="B1" sqref="B1"/>
      <selection pane="bottomLeft" activeCell="A4" sqref="A4"/>
      <selection pane="bottomRight" activeCell="A4" sqref="A4"/>
    </sheetView>
  </sheetViews>
  <sheetFormatPr defaultColWidth="8.6640625" defaultRowHeight="11.4" outlineLevelCol="2" x14ac:dyDescent="0.2"/>
  <cols>
    <col min="1" max="1" width="48.77734375" style="14" customWidth="1"/>
    <col min="2" max="2" width="46.6640625" style="297" hidden="1" customWidth="1" outlineLevel="2"/>
    <col min="3" max="3" width="45.6640625" style="297" hidden="1" customWidth="1" outlineLevel="2"/>
    <col min="4" max="4" width="9.88671875" style="14" hidden="1" customWidth="1" outlineLevel="1" collapsed="1"/>
    <col min="5" max="83" width="9.88671875" style="14" hidden="1" customWidth="1" outlineLevel="1"/>
    <col min="84" max="84" width="9.88671875" style="14" customWidth="1" collapsed="1"/>
    <col min="85" max="100" width="9.88671875" style="14" customWidth="1"/>
    <col min="101" max="16384" width="8.6640625" style="14"/>
  </cols>
  <sheetData>
    <row r="1" spans="1:100" ht="13.2" x14ac:dyDescent="0.25">
      <c r="A1" s="33" t="str">
        <f>IF('1'!A1=1,"до змісту","to title")</f>
        <v>to title</v>
      </c>
      <c r="B1" s="286" t="s">
        <v>12</v>
      </c>
      <c r="C1" s="232"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row>
    <row r="2" spans="1:100" s="2" customFormat="1" ht="28.8" x14ac:dyDescent="0.2">
      <c r="A2" s="263" t="str">
        <f>IF('1'!$A$1=1,B2,C2)</f>
        <v>1.4. Direct investment, Directional principle presentation, positions, sectoral breakdown (1)</v>
      </c>
      <c r="B2" s="265" t="s">
        <v>310</v>
      </c>
      <c r="C2" s="233" t="s">
        <v>385</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row>
    <row r="3" spans="1:100" s="2" customFormat="1" ht="13.35" customHeight="1" x14ac:dyDescent="0.25">
      <c r="A3" s="116" t="str">
        <f>IF('1'!$A$1=1,B3,C3)</f>
        <v>million US dollars</v>
      </c>
      <c r="B3" s="253" t="s">
        <v>13</v>
      </c>
      <c r="C3" s="253" t="s">
        <v>166</v>
      </c>
      <c r="D3" s="86"/>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row>
    <row r="4" spans="1:100" s="2" customFormat="1" ht="20.100000000000001" customHeight="1" x14ac:dyDescent="0.2">
      <c r="A4" s="13"/>
      <c r="B4" s="287"/>
      <c r="C4" s="287"/>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2" customFormat="1" ht="17.25" customHeight="1" x14ac:dyDescent="0.2">
      <c r="A5" s="51" t="str">
        <f>IF('1'!$A$1=1,B5,C5)</f>
        <v>DIRECT INVESTMENT (I + II)</v>
      </c>
      <c r="B5" s="237" t="s">
        <v>41</v>
      </c>
      <c r="C5" s="237" t="s">
        <v>194</v>
      </c>
      <c r="D5" s="59">
        <v>-3705</v>
      </c>
      <c r="E5" s="59">
        <v>-3917</v>
      </c>
      <c r="F5" s="59">
        <v>-4231</v>
      </c>
      <c r="G5" s="59">
        <v>-4354</v>
      </c>
      <c r="H5" s="59">
        <v>-4645</v>
      </c>
      <c r="I5" s="59">
        <v>-4766</v>
      </c>
      <c r="J5" s="59">
        <v>-4937</v>
      </c>
      <c r="K5" s="59">
        <v>-5111</v>
      </c>
      <c r="L5" s="59">
        <v>-5780</v>
      </c>
      <c r="M5" s="59">
        <v>-6047</v>
      </c>
      <c r="N5" s="59">
        <v>-6584</v>
      </c>
      <c r="O5" s="59">
        <v>-6993</v>
      </c>
      <c r="P5" s="59">
        <v>-7400</v>
      </c>
      <c r="Q5" s="59">
        <v>-7713</v>
      </c>
      <c r="R5" s="59">
        <v>-8282</v>
      </c>
      <c r="S5" s="59">
        <v>-8677</v>
      </c>
      <c r="T5" s="59">
        <v>-9408</v>
      </c>
      <c r="U5" s="59">
        <v>-9592</v>
      </c>
      <c r="V5" s="59">
        <v>-9858</v>
      </c>
      <c r="W5" s="59">
        <v>-10302</v>
      </c>
      <c r="X5" s="59">
        <v>-16741</v>
      </c>
      <c r="Y5" s="59">
        <v>-17812</v>
      </c>
      <c r="Z5" s="59">
        <v>-19506</v>
      </c>
      <c r="AA5" s="59">
        <v>-21335</v>
      </c>
      <c r="AB5" s="59">
        <v>-22781</v>
      </c>
      <c r="AC5" s="59">
        <v>-24560</v>
      </c>
      <c r="AD5" s="59">
        <v>-26521</v>
      </c>
      <c r="AE5" s="59">
        <v>-30626</v>
      </c>
      <c r="AF5" s="59">
        <v>-31982</v>
      </c>
      <c r="AG5" s="59">
        <v>-36882</v>
      </c>
      <c r="AH5" s="59">
        <v>-40261</v>
      </c>
      <c r="AI5" s="59">
        <v>-42984</v>
      </c>
      <c r="AJ5" s="59">
        <v>-39992</v>
      </c>
      <c r="AK5" s="59">
        <v>-40539</v>
      </c>
      <c r="AL5" s="59">
        <v>-42803</v>
      </c>
      <c r="AM5" s="59">
        <v>-43842</v>
      </c>
      <c r="AN5" s="59">
        <v>-39484</v>
      </c>
      <c r="AO5" s="59">
        <v>-45045</v>
      </c>
      <c r="AP5" s="59">
        <v>-41384</v>
      </c>
      <c r="AQ5" s="59">
        <v>-43319</v>
      </c>
      <c r="AR5" s="59">
        <v>-46324</v>
      </c>
      <c r="AS5" s="59">
        <v>-47944</v>
      </c>
      <c r="AT5" s="59">
        <v>-47872</v>
      </c>
      <c r="AU5" s="59">
        <v>-48580</v>
      </c>
      <c r="AV5" s="59">
        <v>-52075</v>
      </c>
      <c r="AW5" s="59">
        <v>-54887</v>
      </c>
      <c r="AX5" s="59">
        <v>-54387</v>
      </c>
      <c r="AY5" s="59">
        <v>-53540</v>
      </c>
      <c r="AZ5" s="59">
        <v>-57409</v>
      </c>
      <c r="BA5" s="59">
        <v>-56755</v>
      </c>
      <c r="BB5" s="59">
        <v>-56573</v>
      </c>
      <c r="BC5" s="59">
        <v>-58267</v>
      </c>
      <c r="BD5" s="59">
        <v>-59206</v>
      </c>
      <c r="BE5" s="59">
        <v>-51569</v>
      </c>
      <c r="BF5" s="59">
        <v>-49683</v>
      </c>
      <c r="BG5" s="59">
        <v>-46435</v>
      </c>
      <c r="BH5" s="59">
        <v>-42251</v>
      </c>
      <c r="BI5" s="59">
        <v>-41768</v>
      </c>
      <c r="BJ5" s="59">
        <v>-47566</v>
      </c>
      <c r="BK5" s="59">
        <v>-48549</v>
      </c>
      <c r="BL5" s="199">
        <v>-45429</v>
      </c>
      <c r="BM5" s="59">
        <v>-45049</v>
      </c>
      <c r="BN5" s="59">
        <v>-47835</v>
      </c>
      <c r="BO5" s="59">
        <v>-48679</v>
      </c>
      <c r="BP5" s="199">
        <v>-47165</v>
      </c>
      <c r="BQ5" s="59">
        <v>-47472</v>
      </c>
      <c r="BR5" s="59">
        <v>-48988</v>
      </c>
      <c r="BS5" s="59">
        <v>-48979</v>
      </c>
      <c r="BT5" s="199">
        <v>-47021</v>
      </c>
      <c r="BU5" s="59">
        <v>-48535</v>
      </c>
      <c r="BV5" s="59">
        <v>-48043</v>
      </c>
      <c r="BW5" s="59">
        <v>-46025</v>
      </c>
      <c r="BX5" s="199">
        <v>-46305</v>
      </c>
      <c r="BY5" s="59">
        <v>-46561</v>
      </c>
      <c r="BZ5" s="59">
        <v>-48486</v>
      </c>
      <c r="CA5" s="59">
        <v>-51179</v>
      </c>
      <c r="CB5" s="199">
        <v>-52467</v>
      </c>
      <c r="CC5" s="59">
        <v>-47666</v>
      </c>
      <c r="CD5" s="59">
        <v>-51059</v>
      </c>
      <c r="CE5" s="59">
        <v>-50107</v>
      </c>
      <c r="CF5" s="199">
        <v>-51184</v>
      </c>
      <c r="CG5" s="59">
        <v>-55763</v>
      </c>
      <c r="CH5" s="59">
        <v>-58045</v>
      </c>
      <c r="CI5" s="59">
        <v>-61144.999999999993</v>
      </c>
      <c r="CJ5" s="199">
        <v>-66041</v>
      </c>
      <c r="CK5" s="59">
        <v>-57266</v>
      </c>
      <c r="CL5" s="59">
        <v>-57295.000000000007</v>
      </c>
      <c r="CM5" s="59">
        <v>-50824</v>
      </c>
      <c r="CN5" s="199">
        <v>-51854</v>
      </c>
      <c r="CO5" s="59">
        <v>-53242</v>
      </c>
      <c r="CP5" s="59">
        <v>-54448</v>
      </c>
      <c r="CQ5" s="59">
        <v>-55724</v>
      </c>
      <c r="CR5" s="199">
        <v>-55836</v>
      </c>
      <c r="CS5" s="59">
        <v>-56673</v>
      </c>
      <c r="CT5" s="59">
        <v>-56618</v>
      </c>
      <c r="CU5" s="59">
        <v>-56574</v>
      </c>
      <c r="CV5" s="199">
        <v>-55789</v>
      </c>
    </row>
    <row r="6" spans="1:100" s="7" customFormat="1" ht="17.25" customHeight="1" x14ac:dyDescent="0.2">
      <c r="A6" s="67" t="str">
        <f>IF('1'!$A$1=1,B6,C6)</f>
        <v>I. Banks (I.A - I.L)</v>
      </c>
      <c r="B6" s="239" t="s">
        <v>42</v>
      </c>
      <c r="C6" s="239" t="s">
        <v>195</v>
      </c>
      <c r="D6" s="60">
        <v>-130</v>
      </c>
      <c r="E6" s="60">
        <v>-134</v>
      </c>
      <c r="F6" s="60">
        <v>-139</v>
      </c>
      <c r="G6" s="60">
        <v>-134</v>
      </c>
      <c r="H6" s="60">
        <v>-154</v>
      </c>
      <c r="I6" s="60">
        <v>-158</v>
      </c>
      <c r="J6" s="60">
        <v>-154</v>
      </c>
      <c r="K6" s="60">
        <v>-186</v>
      </c>
      <c r="L6" s="60">
        <v>-214</v>
      </c>
      <c r="M6" s="60">
        <v>-213</v>
      </c>
      <c r="N6" s="60">
        <v>-213</v>
      </c>
      <c r="O6" s="60">
        <v>-188</v>
      </c>
      <c r="P6" s="60">
        <v>-221</v>
      </c>
      <c r="Q6" s="60">
        <v>-224</v>
      </c>
      <c r="R6" s="60">
        <v>-238</v>
      </c>
      <c r="S6" s="60">
        <v>-259</v>
      </c>
      <c r="T6" s="60">
        <v>-284</v>
      </c>
      <c r="U6" s="60">
        <v>-309</v>
      </c>
      <c r="V6" s="60">
        <v>-309</v>
      </c>
      <c r="W6" s="60">
        <v>-309</v>
      </c>
      <c r="X6" s="60">
        <v>-1337</v>
      </c>
      <c r="Y6" s="60">
        <v>-1408</v>
      </c>
      <c r="Z6" s="60">
        <v>-1755</v>
      </c>
      <c r="AA6" s="60">
        <v>-2468</v>
      </c>
      <c r="AB6" s="60">
        <v>-2726</v>
      </c>
      <c r="AC6" s="60">
        <v>-3309</v>
      </c>
      <c r="AD6" s="60">
        <v>-3776</v>
      </c>
      <c r="AE6" s="60">
        <v>-5290</v>
      </c>
      <c r="AF6" s="60">
        <v>-5076</v>
      </c>
      <c r="AG6" s="60">
        <v>-7904</v>
      </c>
      <c r="AH6" s="60">
        <v>-9071</v>
      </c>
      <c r="AI6" s="60">
        <v>-9586</v>
      </c>
      <c r="AJ6" s="60">
        <v>-9271</v>
      </c>
      <c r="AK6" s="60">
        <v>-9661</v>
      </c>
      <c r="AL6" s="60">
        <v>-9955</v>
      </c>
      <c r="AM6" s="60">
        <v>-10317</v>
      </c>
      <c r="AN6" s="60">
        <v>-12158</v>
      </c>
      <c r="AO6" s="60">
        <v>-12348.364899999999</v>
      </c>
      <c r="AP6" s="60">
        <v>-12719.944500000009</v>
      </c>
      <c r="AQ6" s="60">
        <v>-10571.677199999993</v>
      </c>
      <c r="AR6" s="60">
        <v>-14530.774399999991</v>
      </c>
      <c r="AS6" s="60">
        <v>-14667</v>
      </c>
      <c r="AT6" s="60">
        <v>-14929</v>
      </c>
      <c r="AU6" s="60">
        <v>-15784</v>
      </c>
      <c r="AV6" s="60">
        <v>-15761</v>
      </c>
      <c r="AW6" s="60">
        <v>-15631</v>
      </c>
      <c r="AX6" s="60">
        <v>-15648</v>
      </c>
      <c r="AY6" s="60">
        <v>-15046</v>
      </c>
      <c r="AZ6" s="60">
        <v>-15573</v>
      </c>
      <c r="BA6" s="60">
        <v>-15142</v>
      </c>
      <c r="BB6" s="60">
        <v>-14109</v>
      </c>
      <c r="BC6" s="60">
        <v>-14277</v>
      </c>
      <c r="BD6" s="60">
        <v>-13853.721000000001</v>
      </c>
      <c r="BE6" s="60">
        <v>-12474.021000000001</v>
      </c>
      <c r="BF6" s="60">
        <v>-12293.221</v>
      </c>
      <c r="BG6" s="60">
        <v>-12019.421</v>
      </c>
      <c r="BH6" s="60">
        <v>-4036.2999999999993</v>
      </c>
      <c r="BI6" s="60">
        <v>-2916.5502206386859</v>
      </c>
      <c r="BJ6" s="60">
        <v>-3562.6535938858051</v>
      </c>
      <c r="BK6" s="60">
        <v>-3769.3262414646829</v>
      </c>
      <c r="BL6" s="60">
        <v>-3787.9202506596985</v>
      </c>
      <c r="BM6" s="60">
        <v>-3138.1767713379813</v>
      </c>
      <c r="BN6" s="60">
        <v>-4345.4180143995854</v>
      </c>
      <c r="BO6" s="60">
        <v>-4504.6088840510638</v>
      </c>
      <c r="BP6" s="60">
        <v>-3898.8544000000002</v>
      </c>
      <c r="BQ6" s="60">
        <v>-2570.2277725824797</v>
      </c>
      <c r="BR6" s="60">
        <v>-2731.2423902690202</v>
      </c>
      <c r="BS6" s="60">
        <v>-2769.3928692518111</v>
      </c>
      <c r="BT6" s="60">
        <v>-2219.4418999999998</v>
      </c>
      <c r="BU6" s="60">
        <v>-2402.6999999999998</v>
      </c>
      <c r="BV6" s="60">
        <v>-2393</v>
      </c>
      <c r="BW6" s="60">
        <v>-2324.8000000000002</v>
      </c>
      <c r="BX6" s="60">
        <v>-2352.7231000000002</v>
      </c>
      <c r="BY6" s="60">
        <v>-2657.0873999999999</v>
      </c>
      <c r="BZ6" s="60">
        <v>-2642.3233</v>
      </c>
      <c r="CA6" s="60">
        <v>-3116.0900999999999</v>
      </c>
      <c r="CB6" s="60">
        <v>-3357</v>
      </c>
      <c r="CC6" s="60">
        <v>-2928.2160647150008</v>
      </c>
      <c r="CD6" s="60">
        <v>-3211.9921924757045</v>
      </c>
      <c r="CE6" s="60">
        <v>-2858.9940280364253</v>
      </c>
      <c r="CF6" s="60">
        <v>-2994.4492300509996</v>
      </c>
      <c r="CG6" s="60">
        <v>-3216</v>
      </c>
      <c r="CH6" s="60">
        <v>-3321.7152997280718</v>
      </c>
      <c r="CI6" s="60">
        <v>-3716.8399503311257</v>
      </c>
      <c r="CJ6" s="60">
        <v>-3912.4610788101854</v>
      </c>
      <c r="CK6" s="60">
        <v>-3022.1018554840389</v>
      </c>
      <c r="CL6" s="60">
        <v>-2997.8498554840385</v>
      </c>
      <c r="CM6" s="60">
        <v>-2457</v>
      </c>
      <c r="CN6" s="60">
        <v>-2479</v>
      </c>
      <c r="CO6" s="60">
        <v>-2776</v>
      </c>
      <c r="CP6" s="60">
        <v>-3082</v>
      </c>
      <c r="CQ6" s="60">
        <v>-3219</v>
      </c>
      <c r="CR6" s="60">
        <v>-2961</v>
      </c>
      <c r="CS6" s="60">
        <v>-3184</v>
      </c>
      <c r="CT6" s="60">
        <v>-3387</v>
      </c>
      <c r="CU6" s="60">
        <v>-3615</v>
      </c>
      <c r="CV6" s="60">
        <v>-3501</v>
      </c>
    </row>
    <row r="7" spans="1:100" s="2" customFormat="1" ht="17.25" customHeight="1" x14ac:dyDescent="0.2">
      <c r="A7" s="43" t="str">
        <f>IF('1'!$A$1=1,B7,C7)</f>
        <v>I.A Abroad (outward direct investment)</v>
      </c>
      <c r="B7" s="288" t="s">
        <v>43</v>
      </c>
      <c r="C7" s="288" t="s">
        <v>196</v>
      </c>
      <c r="D7" s="66">
        <v>32</v>
      </c>
      <c r="E7" s="66">
        <v>31</v>
      </c>
      <c r="F7" s="66">
        <v>30</v>
      </c>
      <c r="G7" s="66">
        <v>31</v>
      </c>
      <c r="H7" s="66">
        <v>32</v>
      </c>
      <c r="I7" s="66">
        <v>31</v>
      </c>
      <c r="J7" s="66">
        <v>38</v>
      </c>
      <c r="K7" s="66">
        <v>38</v>
      </c>
      <c r="L7" s="66">
        <v>43</v>
      </c>
      <c r="M7" s="66">
        <v>44</v>
      </c>
      <c r="N7" s="66">
        <v>49</v>
      </c>
      <c r="O7" s="66">
        <v>50</v>
      </c>
      <c r="P7" s="66">
        <v>53</v>
      </c>
      <c r="Q7" s="66">
        <v>58</v>
      </c>
      <c r="R7" s="66">
        <v>57</v>
      </c>
      <c r="S7" s="66">
        <v>57</v>
      </c>
      <c r="T7" s="66">
        <v>61</v>
      </c>
      <c r="U7" s="66">
        <v>61</v>
      </c>
      <c r="V7" s="66">
        <v>61</v>
      </c>
      <c r="W7" s="66">
        <v>61</v>
      </c>
      <c r="X7" s="66">
        <v>61</v>
      </c>
      <c r="Y7" s="66">
        <v>61</v>
      </c>
      <c r="Z7" s="66">
        <v>61</v>
      </c>
      <c r="AA7" s="66">
        <v>61</v>
      </c>
      <c r="AB7" s="66">
        <v>61</v>
      </c>
      <c r="AC7" s="66">
        <v>71</v>
      </c>
      <c r="AD7" s="66">
        <v>81</v>
      </c>
      <c r="AE7" s="66">
        <v>91</v>
      </c>
      <c r="AF7" s="66">
        <v>629</v>
      </c>
      <c r="AG7" s="66">
        <v>639</v>
      </c>
      <c r="AH7" s="66">
        <v>1190</v>
      </c>
      <c r="AI7" s="66">
        <v>1200</v>
      </c>
      <c r="AJ7" s="66">
        <v>1214</v>
      </c>
      <c r="AK7" s="66">
        <v>1225</v>
      </c>
      <c r="AL7" s="66">
        <v>1229</v>
      </c>
      <c r="AM7" s="66">
        <v>1234</v>
      </c>
      <c r="AN7" s="66">
        <v>133</v>
      </c>
      <c r="AO7" s="66">
        <v>131</v>
      </c>
      <c r="AP7" s="66">
        <v>160</v>
      </c>
      <c r="AQ7" s="66">
        <v>169</v>
      </c>
      <c r="AR7" s="66">
        <v>167</v>
      </c>
      <c r="AS7" s="66">
        <v>176</v>
      </c>
      <c r="AT7" s="66">
        <v>180</v>
      </c>
      <c r="AU7" s="66">
        <v>163</v>
      </c>
      <c r="AV7" s="66">
        <v>160</v>
      </c>
      <c r="AW7" s="66">
        <v>168</v>
      </c>
      <c r="AX7" s="66">
        <v>237</v>
      </c>
      <c r="AY7" s="66">
        <v>168</v>
      </c>
      <c r="AZ7" s="66">
        <v>210</v>
      </c>
      <c r="BA7" s="66">
        <v>202</v>
      </c>
      <c r="BB7" s="66">
        <v>200</v>
      </c>
      <c r="BC7" s="66">
        <v>203</v>
      </c>
      <c r="BD7" s="66">
        <v>214</v>
      </c>
      <c r="BE7" s="66">
        <v>200</v>
      </c>
      <c r="BF7" s="66">
        <v>136</v>
      </c>
      <c r="BG7" s="66">
        <v>120</v>
      </c>
      <c r="BH7" s="66">
        <v>114</v>
      </c>
      <c r="BI7" s="66">
        <v>70</v>
      </c>
      <c r="BJ7" s="66">
        <v>72</v>
      </c>
      <c r="BK7" s="66">
        <v>72</v>
      </c>
      <c r="BL7" s="60">
        <v>65.407699999999991</v>
      </c>
      <c r="BM7" s="66">
        <v>68</v>
      </c>
      <c r="BN7" s="66">
        <v>66</v>
      </c>
      <c r="BO7" s="66">
        <v>67</v>
      </c>
      <c r="BP7" s="60">
        <v>63.145600000000002</v>
      </c>
      <c r="BQ7" s="66">
        <v>64</v>
      </c>
      <c r="BR7" s="66">
        <v>68</v>
      </c>
      <c r="BS7" s="66">
        <v>70</v>
      </c>
      <c r="BT7" s="60">
        <v>54.558100000000003</v>
      </c>
      <c r="BU7" s="66">
        <v>71.3</v>
      </c>
      <c r="BV7" s="66">
        <v>68</v>
      </c>
      <c r="BW7" s="66">
        <v>67.2</v>
      </c>
      <c r="BX7" s="60">
        <v>66.276900000000012</v>
      </c>
      <c r="BY7" s="66">
        <v>64.912599999999998</v>
      </c>
      <c r="BZ7" s="66">
        <v>65.676700000000011</v>
      </c>
      <c r="CA7" s="66">
        <v>62.909900000000007</v>
      </c>
      <c r="CB7" s="60">
        <v>62</v>
      </c>
      <c r="CC7" s="66">
        <v>62.783935284998996</v>
      </c>
      <c r="CD7" s="66">
        <v>65.007807524295501</v>
      </c>
      <c r="CE7" s="66">
        <v>68.005971963574595</v>
      </c>
      <c r="CF7" s="60">
        <v>71.550769949000198</v>
      </c>
      <c r="CG7" s="66">
        <v>68</v>
      </c>
      <c r="CH7" s="66">
        <v>69.284700271928102</v>
      </c>
      <c r="CI7" s="66">
        <v>66.130049668874193</v>
      </c>
      <c r="CJ7" s="60">
        <v>64.538921189814602</v>
      </c>
      <c r="CK7" s="66">
        <v>60.178144515961399</v>
      </c>
      <c r="CL7" s="66">
        <v>60.178144515961399</v>
      </c>
      <c r="CM7" s="66">
        <v>48</v>
      </c>
      <c r="CN7" s="60">
        <v>48</v>
      </c>
      <c r="CO7" s="66">
        <v>48</v>
      </c>
      <c r="CP7" s="66">
        <v>48</v>
      </c>
      <c r="CQ7" s="66">
        <v>48</v>
      </c>
      <c r="CR7" s="60">
        <v>46</v>
      </c>
      <c r="CS7" s="66">
        <v>46</v>
      </c>
      <c r="CT7" s="66">
        <v>44</v>
      </c>
      <c r="CU7" s="66">
        <v>43</v>
      </c>
      <c r="CV7" s="60">
        <v>42</v>
      </c>
    </row>
    <row r="8" spans="1:100" s="45" customFormat="1" ht="16.2" customHeight="1" x14ac:dyDescent="0.2">
      <c r="A8" s="130" t="str">
        <f>IF('1'!$A$1=1,B8,C8)</f>
        <v xml:space="preserve">I.A1 Equity and investment fund shares </v>
      </c>
      <c r="B8" s="289" t="s">
        <v>44</v>
      </c>
      <c r="C8" s="290" t="s">
        <v>197</v>
      </c>
      <c r="D8" s="61">
        <v>32</v>
      </c>
      <c r="E8" s="61">
        <v>31</v>
      </c>
      <c r="F8" s="61">
        <v>30</v>
      </c>
      <c r="G8" s="61">
        <v>31</v>
      </c>
      <c r="H8" s="61">
        <v>32</v>
      </c>
      <c r="I8" s="61">
        <v>31</v>
      </c>
      <c r="J8" s="61">
        <v>38</v>
      </c>
      <c r="K8" s="61">
        <v>38</v>
      </c>
      <c r="L8" s="61">
        <v>43</v>
      </c>
      <c r="M8" s="61">
        <v>44</v>
      </c>
      <c r="N8" s="61">
        <v>49</v>
      </c>
      <c r="O8" s="61">
        <v>50</v>
      </c>
      <c r="P8" s="61">
        <v>53</v>
      </c>
      <c r="Q8" s="61">
        <v>58</v>
      </c>
      <c r="R8" s="61">
        <v>57</v>
      </c>
      <c r="S8" s="61">
        <v>57</v>
      </c>
      <c r="T8" s="61">
        <v>61</v>
      </c>
      <c r="U8" s="61">
        <v>61</v>
      </c>
      <c r="V8" s="61">
        <v>61</v>
      </c>
      <c r="W8" s="61">
        <v>61</v>
      </c>
      <c r="X8" s="61">
        <v>61</v>
      </c>
      <c r="Y8" s="61">
        <v>61</v>
      </c>
      <c r="Z8" s="61">
        <v>61</v>
      </c>
      <c r="AA8" s="61">
        <v>61</v>
      </c>
      <c r="AB8" s="61">
        <v>61</v>
      </c>
      <c r="AC8" s="61">
        <v>71</v>
      </c>
      <c r="AD8" s="61">
        <v>81</v>
      </c>
      <c r="AE8" s="61">
        <v>91</v>
      </c>
      <c r="AF8" s="61">
        <v>629</v>
      </c>
      <c r="AG8" s="61">
        <v>639</v>
      </c>
      <c r="AH8" s="61">
        <v>1190</v>
      </c>
      <c r="AI8" s="61">
        <v>1200</v>
      </c>
      <c r="AJ8" s="61">
        <v>1214</v>
      </c>
      <c r="AK8" s="61">
        <v>1225</v>
      </c>
      <c r="AL8" s="61">
        <v>1229</v>
      </c>
      <c r="AM8" s="61">
        <v>1234</v>
      </c>
      <c r="AN8" s="61">
        <v>133</v>
      </c>
      <c r="AO8" s="61">
        <v>131</v>
      </c>
      <c r="AP8" s="61">
        <v>160</v>
      </c>
      <c r="AQ8" s="61">
        <v>169</v>
      </c>
      <c r="AR8" s="61">
        <v>167</v>
      </c>
      <c r="AS8" s="61">
        <v>176</v>
      </c>
      <c r="AT8" s="61">
        <v>180</v>
      </c>
      <c r="AU8" s="61">
        <v>163</v>
      </c>
      <c r="AV8" s="61">
        <v>160</v>
      </c>
      <c r="AW8" s="61">
        <v>168</v>
      </c>
      <c r="AX8" s="61">
        <v>237</v>
      </c>
      <c r="AY8" s="61">
        <v>168</v>
      </c>
      <c r="AZ8" s="61">
        <v>210</v>
      </c>
      <c r="BA8" s="61">
        <v>202</v>
      </c>
      <c r="BB8" s="61">
        <v>200</v>
      </c>
      <c r="BC8" s="61">
        <v>203</v>
      </c>
      <c r="BD8" s="61">
        <v>214</v>
      </c>
      <c r="BE8" s="61">
        <v>200</v>
      </c>
      <c r="BF8" s="61">
        <v>136</v>
      </c>
      <c r="BG8" s="61">
        <v>120</v>
      </c>
      <c r="BH8" s="61">
        <v>114</v>
      </c>
      <c r="BI8" s="61">
        <v>70</v>
      </c>
      <c r="BJ8" s="61">
        <v>72</v>
      </c>
      <c r="BK8" s="61">
        <v>72</v>
      </c>
      <c r="BL8" s="139">
        <v>65.407699999999991</v>
      </c>
      <c r="BM8" s="61">
        <v>68</v>
      </c>
      <c r="BN8" s="61">
        <v>66</v>
      </c>
      <c r="BO8" s="61">
        <v>67</v>
      </c>
      <c r="BP8" s="139">
        <v>63.145600000000002</v>
      </c>
      <c r="BQ8" s="61">
        <v>64</v>
      </c>
      <c r="BR8" s="61">
        <v>68</v>
      </c>
      <c r="BS8" s="61">
        <v>70</v>
      </c>
      <c r="BT8" s="139">
        <v>54.558100000000003</v>
      </c>
      <c r="BU8" s="61">
        <v>71.3</v>
      </c>
      <c r="BV8" s="61">
        <v>68</v>
      </c>
      <c r="BW8" s="61">
        <v>67.2</v>
      </c>
      <c r="BX8" s="139">
        <v>66.276900000000012</v>
      </c>
      <c r="BY8" s="61">
        <v>64.912599999999998</v>
      </c>
      <c r="BZ8" s="61">
        <v>65.676700000000011</v>
      </c>
      <c r="CA8" s="61">
        <v>62.909900000000007</v>
      </c>
      <c r="CB8" s="139">
        <v>62</v>
      </c>
      <c r="CC8" s="61">
        <v>62.783935284998996</v>
      </c>
      <c r="CD8" s="61">
        <v>65.007807524295501</v>
      </c>
      <c r="CE8" s="61">
        <v>68.005971963574595</v>
      </c>
      <c r="CF8" s="139">
        <v>71.550769949000198</v>
      </c>
      <c r="CG8" s="61">
        <v>68</v>
      </c>
      <c r="CH8" s="61">
        <v>69.284700271928102</v>
      </c>
      <c r="CI8" s="61">
        <v>66.130049668874193</v>
      </c>
      <c r="CJ8" s="139">
        <v>64.538921189814602</v>
      </c>
      <c r="CK8" s="61">
        <v>60.178144515961399</v>
      </c>
      <c r="CL8" s="61">
        <v>60.178144515961399</v>
      </c>
      <c r="CM8" s="61">
        <v>48</v>
      </c>
      <c r="CN8" s="139">
        <v>48</v>
      </c>
      <c r="CO8" s="61">
        <v>48</v>
      </c>
      <c r="CP8" s="61">
        <v>48</v>
      </c>
      <c r="CQ8" s="61">
        <v>48</v>
      </c>
      <c r="CR8" s="139">
        <v>46</v>
      </c>
      <c r="CS8" s="61">
        <v>46</v>
      </c>
      <c r="CT8" s="61">
        <v>44</v>
      </c>
      <c r="CU8" s="61">
        <v>43</v>
      </c>
      <c r="CV8" s="139">
        <v>42</v>
      </c>
    </row>
    <row r="9" spans="1:100" s="2" customFormat="1" ht="17.25" customHeight="1" x14ac:dyDescent="0.2">
      <c r="A9" s="43" t="str">
        <f>IF('1'!$A$1=1,B9,C9)</f>
        <v>I.L In Ukraine (inward direct investment)</v>
      </c>
      <c r="B9" s="288" t="s">
        <v>45</v>
      </c>
      <c r="C9" s="288" t="s">
        <v>198</v>
      </c>
      <c r="D9" s="66">
        <v>162</v>
      </c>
      <c r="E9" s="66">
        <v>165</v>
      </c>
      <c r="F9" s="66">
        <v>169</v>
      </c>
      <c r="G9" s="66">
        <v>165</v>
      </c>
      <c r="H9" s="66">
        <v>186</v>
      </c>
      <c r="I9" s="66">
        <v>189</v>
      </c>
      <c r="J9" s="66">
        <v>192</v>
      </c>
      <c r="K9" s="66">
        <v>224</v>
      </c>
      <c r="L9" s="66">
        <v>257</v>
      </c>
      <c r="M9" s="66">
        <v>257</v>
      </c>
      <c r="N9" s="66">
        <v>262</v>
      </c>
      <c r="O9" s="66">
        <v>238</v>
      </c>
      <c r="P9" s="66">
        <v>274</v>
      </c>
      <c r="Q9" s="66">
        <v>282</v>
      </c>
      <c r="R9" s="66">
        <v>295</v>
      </c>
      <c r="S9" s="66">
        <v>316</v>
      </c>
      <c r="T9" s="66">
        <v>345</v>
      </c>
      <c r="U9" s="66">
        <v>370</v>
      </c>
      <c r="V9" s="66">
        <v>370</v>
      </c>
      <c r="W9" s="66">
        <v>370</v>
      </c>
      <c r="X9" s="66">
        <v>1398</v>
      </c>
      <c r="Y9" s="66">
        <v>1469</v>
      </c>
      <c r="Z9" s="66">
        <v>1816</v>
      </c>
      <c r="AA9" s="66">
        <v>2529</v>
      </c>
      <c r="AB9" s="66">
        <v>2787</v>
      </c>
      <c r="AC9" s="66">
        <v>3380</v>
      </c>
      <c r="AD9" s="66">
        <v>3857</v>
      </c>
      <c r="AE9" s="66">
        <v>5381</v>
      </c>
      <c r="AF9" s="66">
        <v>5705</v>
      </c>
      <c r="AG9" s="66">
        <v>8543</v>
      </c>
      <c r="AH9" s="66">
        <v>10261</v>
      </c>
      <c r="AI9" s="66">
        <v>10786</v>
      </c>
      <c r="AJ9" s="66">
        <v>10485</v>
      </c>
      <c r="AK9" s="66">
        <v>10886</v>
      </c>
      <c r="AL9" s="66">
        <v>11184</v>
      </c>
      <c r="AM9" s="66">
        <v>11551</v>
      </c>
      <c r="AN9" s="66">
        <v>12291</v>
      </c>
      <c r="AO9" s="66">
        <v>12479.364899999999</v>
      </c>
      <c r="AP9" s="66">
        <v>12879.944500000009</v>
      </c>
      <c r="AQ9" s="66">
        <v>10740.677199999993</v>
      </c>
      <c r="AR9" s="66">
        <v>14697.774399999991</v>
      </c>
      <c r="AS9" s="66">
        <v>14843</v>
      </c>
      <c r="AT9" s="66">
        <v>15109</v>
      </c>
      <c r="AU9" s="66">
        <v>15947</v>
      </c>
      <c r="AV9" s="66">
        <v>15921</v>
      </c>
      <c r="AW9" s="66">
        <v>15799</v>
      </c>
      <c r="AX9" s="66">
        <v>15885</v>
      </c>
      <c r="AY9" s="66">
        <v>15214</v>
      </c>
      <c r="AZ9" s="66">
        <v>15783</v>
      </c>
      <c r="BA9" s="66">
        <v>15344</v>
      </c>
      <c r="BB9" s="66">
        <v>14309</v>
      </c>
      <c r="BC9" s="66">
        <v>14480</v>
      </c>
      <c r="BD9" s="66">
        <v>14067.721000000001</v>
      </c>
      <c r="BE9" s="66">
        <v>12674.021000000001</v>
      </c>
      <c r="BF9" s="66">
        <v>12429.221</v>
      </c>
      <c r="BG9" s="66">
        <v>12139.421</v>
      </c>
      <c r="BH9" s="66">
        <v>4150.2999999999993</v>
      </c>
      <c r="BI9" s="66">
        <v>2986.5502206386859</v>
      </c>
      <c r="BJ9" s="66">
        <v>3634.6535938858051</v>
      </c>
      <c r="BK9" s="66">
        <v>3841.3262414646829</v>
      </c>
      <c r="BL9" s="60">
        <v>3853.3279506596987</v>
      </c>
      <c r="BM9" s="66">
        <v>3206.1767713379813</v>
      </c>
      <c r="BN9" s="66">
        <v>4411.4180143995854</v>
      </c>
      <c r="BO9" s="66">
        <v>4571.6088840510638</v>
      </c>
      <c r="BP9" s="60">
        <v>3962</v>
      </c>
      <c r="BQ9" s="66">
        <v>2634.2277725824797</v>
      </c>
      <c r="BR9" s="66">
        <v>2799.2423902690202</v>
      </c>
      <c r="BS9" s="66">
        <v>2839.3928692518111</v>
      </c>
      <c r="BT9" s="60">
        <v>2274</v>
      </c>
      <c r="BU9" s="66">
        <v>2474</v>
      </c>
      <c r="BV9" s="66">
        <v>2461</v>
      </c>
      <c r="BW9" s="66">
        <v>2392</v>
      </c>
      <c r="BX9" s="60">
        <v>2419</v>
      </c>
      <c r="BY9" s="66">
        <v>2722</v>
      </c>
      <c r="BZ9" s="66">
        <v>2708</v>
      </c>
      <c r="CA9" s="66">
        <v>3179</v>
      </c>
      <c r="CB9" s="60">
        <v>3419</v>
      </c>
      <c r="CC9" s="66">
        <v>2991</v>
      </c>
      <c r="CD9" s="66">
        <v>3277</v>
      </c>
      <c r="CE9" s="66">
        <v>2927</v>
      </c>
      <c r="CF9" s="60">
        <v>3066</v>
      </c>
      <c r="CG9" s="66">
        <v>3284</v>
      </c>
      <c r="CH9" s="66">
        <v>3391</v>
      </c>
      <c r="CI9" s="66">
        <v>3782.97</v>
      </c>
      <c r="CJ9" s="60">
        <v>3977</v>
      </c>
      <c r="CK9" s="66">
        <v>3082.28</v>
      </c>
      <c r="CL9" s="66">
        <v>3058.0279999999998</v>
      </c>
      <c r="CM9" s="66">
        <v>2505</v>
      </c>
      <c r="CN9" s="60">
        <v>2527</v>
      </c>
      <c r="CO9" s="66">
        <v>2824</v>
      </c>
      <c r="CP9" s="66">
        <v>3130</v>
      </c>
      <c r="CQ9" s="66">
        <v>3267</v>
      </c>
      <c r="CR9" s="60">
        <v>3007</v>
      </c>
      <c r="CS9" s="66">
        <v>3230</v>
      </c>
      <c r="CT9" s="66">
        <v>3431</v>
      </c>
      <c r="CU9" s="66">
        <v>3658</v>
      </c>
      <c r="CV9" s="60">
        <v>3543</v>
      </c>
    </row>
    <row r="10" spans="1:100" s="45" customFormat="1" ht="15" customHeight="1" x14ac:dyDescent="0.2">
      <c r="A10" s="131" t="str">
        <f>IF('1'!$A$1=1,B10,C10)</f>
        <v>I.L1 Equity and investment fund shares (2)</v>
      </c>
      <c r="B10" s="291" t="s">
        <v>311</v>
      </c>
      <c r="C10" s="292" t="s">
        <v>312</v>
      </c>
      <c r="D10" s="61">
        <v>162</v>
      </c>
      <c r="E10" s="61">
        <v>165</v>
      </c>
      <c r="F10" s="61">
        <v>169</v>
      </c>
      <c r="G10" s="61">
        <v>165</v>
      </c>
      <c r="H10" s="61">
        <v>186</v>
      </c>
      <c r="I10" s="61">
        <v>189</v>
      </c>
      <c r="J10" s="61">
        <v>192</v>
      </c>
      <c r="K10" s="61">
        <v>224</v>
      </c>
      <c r="L10" s="61">
        <v>257</v>
      </c>
      <c r="M10" s="61">
        <v>257</v>
      </c>
      <c r="N10" s="61">
        <v>262</v>
      </c>
      <c r="O10" s="61">
        <v>238</v>
      </c>
      <c r="P10" s="61">
        <v>274</v>
      </c>
      <c r="Q10" s="61">
        <v>282</v>
      </c>
      <c r="R10" s="61">
        <v>295</v>
      </c>
      <c r="S10" s="61">
        <v>316</v>
      </c>
      <c r="T10" s="61">
        <v>345</v>
      </c>
      <c r="U10" s="61">
        <v>370</v>
      </c>
      <c r="V10" s="61">
        <v>370</v>
      </c>
      <c r="W10" s="61">
        <v>370</v>
      </c>
      <c r="X10" s="61">
        <v>1398</v>
      </c>
      <c r="Y10" s="61">
        <v>1469</v>
      </c>
      <c r="Z10" s="61">
        <v>1816</v>
      </c>
      <c r="AA10" s="61">
        <v>2529</v>
      </c>
      <c r="AB10" s="61">
        <v>2787</v>
      </c>
      <c r="AC10" s="61">
        <v>3380</v>
      </c>
      <c r="AD10" s="61">
        <v>3857</v>
      </c>
      <c r="AE10" s="61">
        <v>5381</v>
      </c>
      <c r="AF10" s="61">
        <v>5705</v>
      </c>
      <c r="AG10" s="61">
        <v>8543</v>
      </c>
      <c r="AH10" s="61">
        <v>10261</v>
      </c>
      <c r="AI10" s="61">
        <v>10786</v>
      </c>
      <c r="AJ10" s="61">
        <v>10485</v>
      </c>
      <c r="AK10" s="61">
        <v>10886</v>
      </c>
      <c r="AL10" s="61">
        <v>11184</v>
      </c>
      <c r="AM10" s="61">
        <v>11551</v>
      </c>
      <c r="AN10" s="61">
        <v>12291</v>
      </c>
      <c r="AO10" s="61">
        <v>12479.364899999999</v>
      </c>
      <c r="AP10" s="61">
        <v>12879.944500000009</v>
      </c>
      <c r="AQ10" s="61">
        <v>10740.677199999993</v>
      </c>
      <c r="AR10" s="61">
        <v>14697.774399999991</v>
      </c>
      <c r="AS10" s="61">
        <v>14843</v>
      </c>
      <c r="AT10" s="61">
        <v>15109</v>
      </c>
      <c r="AU10" s="61">
        <v>15947</v>
      </c>
      <c r="AV10" s="61">
        <v>15921</v>
      </c>
      <c r="AW10" s="61">
        <v>15799</v>
      </c>
      <c r="AX10" s="61">
        <v>15885</v>
      </c>
      <c r="AY10" s="61">
        <v>15214</v>
      </c>
      <c r="AZ10" s="61">
        <v>15783</v>
      </c>
      <c r="BA10" s="61">
        <v>15344</v>
      </c>
      <c r="BB10" s="61">
        <v>14309</v>
      </c>
      <c r="BC10" s="61">
        <v>14480</v>
      </c>
      <c r="BD10" s="61">
        <v>14067.721000000001</v>
      </c>
      <c r="BE10" s="61">
        <v>12674.021000000001</v>
      </c>
      <c r="BF10" s="61">
        <v>12429.221</v>
      </c>
      <c r="BG10" s="61">
        <v>12139.421</v>
      </c>
      <c r="BH10" s="61">
        <v>4150.2999999999993</v>
      </c>
      <c r="BI10" s="61">
        <v>2986.5502206386859</v>
      </c>
      <c r="BJ10" s="61">
        <v>3634.6535938858051</v>
      </c>
      <c r="BK10" s="61">
        <v>3841.3262414646829</v>
      </c>
      <c r="BL10" s="139">
        <v>3853.3279506596987</v>
      </c>
      <c r="BM10" s="61">
        <v>3206.1767713379813</v>
      </c>
      <c r="BN10" s="61">
        <v>4411.4180143995854</v>
      </c>
      <c r="BO10" s="61">
        <v>4571.6088840510638</v>
      </c>
      <c r="BP10" s="139">
        <v>3962</v>
      </c>
      <c r="BQ10" s="61">
        <v>2634.2277725824797</v>
      </c>
      <c r="BR10" s="61">
        <v>2799.2423902690202</v>
      </c>
      <c r="BS10" s="61">
        <v>2839.3928692518111</v>
      </c>
      <c r="BT10" s="139">
        <v>2274</v>
      </c>
      <c r="BU10" s="61">
        <v>2474</v>
      </c>
      <c r="BV10" s="61">
        <v>2461</v>
      </c>
      <c r="BW10" s="61">
        <v>2392</v>
      </c>
      <c r="BX10" s="139">
        <v>2419</v>
      </c>
      <c r="BY10" s="61">
        <v>2722</v>
      </c>
      <c r="BZ10" s="61">
        <v>2708</v>
      </c>
      <c r="CA10" s="61">
        <v>3179</v>
      </c>
      <c r="CB10" s="139">
        <v>3419</v>
      </c>
      <c r="CC10" s="61">
        <v>2991</v>
      </c>
      <c r="CD10" s="61">
        <v>3277</v>
      </c>
      <c r="CE10" s="61">
        <v>2927</v>
      </c>
      <c r="CF10" s="139">
        <v>3066</v>
      </c>
      <c r="CG10" s="61">
        <v>3284</v>
      </c>
      <c r="CH10" s="61">
        <v>3391</v>
      </c>
      <c r="CI10" s="61">
        <v>3782.97</v>
      </c>
      <c r="CJ10" s="139">
        <v>3977</v>
      </c>
      <c r="CK10" s="61">
        <v>3082.28</v>
      </c>
      <c r="CL10" s="61">
        <v>3058.0279999999998</v>
      </c>
      <c r="CM10" s="61">
        <v>2505</v>
      </c>
      <c r="CN10" s="139">
        <v>2527</v>
      </c>
      <c r="CO10" s="61">
        <v>2824</v>
      </c>
      <c r="CP10" s="61">
        <v>3130</v>
      </c>
      <c r="CQ10" s="61">
        <v>3267</v>
      </c>
      <c r="CR10" s="139">
        <v>3007</v>
      </c>
      <c r="CS10" s="61">
        <v>3230</v>
      </c>
      <c r="CT10" s="61">
        <v>3431</v>
      </c>
      <c r="CU10" s="61">
        <v>3658</v>
      </c>
      <c r="CV10" s="139">
        <v>3543</v>
      </c>
    </row>
    <row r="11" spans="1:100" s="2" customFormat="1" ht="20.100000000000001" customHeight="1" x14ac:dyDescent="0.2">
      <c r="A11" s="67" t="str">
        <f>IF('1'!$A$1=1,B11,C11)</f>
        <v>II. Other sectors (II.A - II.L)</v>
      </c>
      <c r="B11" s="239" t="s">
        <v>47</v>
      </c>
      <c r="C11" s="239" t="s">
        <v>210</v>
      </c>
      <c r="D11" s="60">
        <v>-3575</v>
      </c>
      <c r="E11" s="60">
        <v>-3783</v>
      </c>
      <c r="F11" s="60">
        <v>-4092</v>
      </c>
      <c r="G11" s="60">
        <v>-4220</v>
      </c>
      <c r="H11" s="60">
        <v>-4491</v>
      </c>
      <c r="I11" s="60">
        <v>-4608</v>
      </c>
      <c r="J11" s="60">
        <v>-4783</v>
      </c>
      <c r="K11" s="60">
        <v>-4925</v>
      </c>
      <c r="L11" s="60">
        <v>-5566</v>
      </c>
      <c r="M11" s="60">
        <v>-5834</v>
      </c>
      <c r="N11" s="60">
        <v>-6371</v>
      </c>
      <c r="O11" s="60">
        <v>-6805</v>
      </c>
      <c r="P11" s="60">
        <v>-7179</v>
      </c>
      <c r="Q11" s="60">
        <v>-7489</v>
      </c>
      <c r="R11" s="60">
        <v>-8044</v>
      </c>
      <c r="S11" s="60">
        <v>-8418</v>
      </c>
      <c r="T11" s="60">
        <v>-9124</v>
      </c>
      <c r="U11" s="60">
        <v>-9283</v>
      </c>
      <c r="V11" s="60">
        <v>-9549</v>
      </c>
      <c r="W11" s="60">
        <v>-9993</v>
      </c>
      <c r="X11" s="60">
        <v>-15404</v>
      </c>
      <c r="Y11" s="60">
        <v>-16404</v>
      </c>
      <c r="Z11" s="60">
        <v>-17751</v>
      </c>
      <c r="AA11" s="60">
        <v>-18867</v>
      </c>
      <c r="AB11" s="60">
        <v>-20055</v>
      </c>
      <c r="AC11" s="60">
        <v>-21251</v>
      </c>
      <c r="AD11" s="60">
        <v>-22745</v>
      </c>
      <c r="AE11" s="60">
        <v>-25336</v>
      </c>
      <c r="AF11" s="60">
        <v>-26906</v>
      </c>
      <c r="AG11" s="60">
        <v>-28978</v>
      </c>
      <c r="AH11" s="60">
        <v>-31190</v>
      </c>
      <c r="AI11" s="60">
        <v>-33398</v>
      </c>
      <c r="AJ11" s="60">
        <v>-30721</v>
      </c>
      <c r="AK11" s="60">
        <v>-30878</v>
      </c>
      <c r="AL11" s="60">
        <v>-32848</v>
      </c>
      <c r="AM11" s="60">
        <v>-33525</v>
      </c>
      <c r="AN11" s="60">
        <v>-27326</v>
      </c>
      <c r="AO11" s="60">
        <v>-32696.6351</v>
      </c>
      <c r="AP11" s="60">
        <v>-28664.055499999988</v>
      </c>
      <c r="AQ11" s="60">
        <v>-32747.322800000009</v>
      </c>
      <c r="AR11" s="60">
        <v>-31793.225600000005</v>
      </c>
      <c r="AS11" s="60">
        <v>-33277</v>
      </c>
      <c r="AT11" s="60">
        <v>-32943</v>
      </c>
      <c r="AU11" s="60">
        <v>-32796</v>
      </c>
      <c r="AV11" s="60">
        <v>-36314</v>
      </c>
      <c r="AW11" s="60">
        <v>-39256</v>
      </c>
      <c r="AX11" s="60">
        <v>-38739</v>
      </c>
      <c r="AY11" s="60">
        <v>-38494</v>
      </c>
      <c r="AZ11" s="60">
        <v>-41836</v>
      </c>
      <c r="BA11" s="60">
        <v>-41613</v>
      </c>
      <c r="BB11" s="60">
        <v>-42464</v>
      </c>
      <c r="BC11" s="60">
        <v>-43990</v>
      </c>
      <c r="BD11" s="60">
        <v>-45352.278999999995</v>
      </c>
      <c r="BE11" s="60">
        <v>-39094.978999999999</v>
      </c>
      <c r="BF11" s="60">
        <v>-37389.779000000002</v>
      </c>
      <c r="BG11" s="60">
        <v>-34415.578999999998</v>
      </c>
      <c r="BH11" s="60">
        <v>-38214.699999999997</v>
      </c>
      <c r="BI11" s="60">
        <v>-38851.449779361312</v>
      </c>
      <c r="BJ11" s="60">
        <v>-44003.346406114193</v>
      </c>
      <c r="BK11" s="60">
        <v>-44779.673758535318</v>
      </c>
      <c r="BL11" s="60">
        <v>-41641.079749340301</v>
      </c>
      <c r="BM11" s="60">
        <v>-41910.823228662019</v>
      </c>
      <c r="BN11" s="60">
        <v>-43489.581985600416</v>
      </c>
      <c r="BO11" s="60">
        <v>-44174.391115948936</v>
      </c>
      <c r="BP11" s="60">
        <v>-43266.145600000003</v>
      </c>
      <c r="BQ11" s="60">
        <v>-44901.772227417518</v>
      </c>
      <c r="BR11" s="60">
        <v>-46256.757609730979</v>
      </c>
      <c r="BS11" s="60">
        <v>-46209.607130748191</v>
      </c>
      <c r="BT11" s="60">
        <v>-44801.558100000002</v>
      </c>
      <c r="BU11" s="60">
        <v>-46132.3</v>
      </c>
      <c r="BV11" s="60">
        <v>-45650</v>
      </c>
      <c r="BW11" s="60">
        <v>-43700.2</v>
      </c>
      <c r="BX11" s="60">
        <v>-43952.276899999997</v>
      </c>
      <c r="BY11" s="60">
        <v>-43903.912600000003</v>
      </c>
      <c r="BZ11" s="60">
        <v>-45843.676699999996</v>
      </c>
      <c r="CA11" s="60">
        <v>-48062.909899999999</v>
      </c>
      <c r="CB11" s="60">
        <v>-49110</v>
      </c>
      <c r="CC11" s="60">
        <v>-44737.783935284999</v>
      </c>
      <c r="CD11" s="60">
        <v>-47847.007807524293</v>
      </c>
      <c r="CE11" s="60">
        <v>-47248.005971963576</v>
      </c>
      <c r="CF11" s="60">
        <v>-48189.550769948997</v>
      </c>
      <c r="CG11" s="60">
        <v>-52547</v>
      </c>
      <c r="CH11" s="60">
        <v>-54723.284700271928</v>
      </c>
      <c r="CI11" s="60">
        <v>-57428.16004966887</v>
      </c>
      <c r="CJ11" s="60">
        <v>-62128.538921189815</v>
      </c>
      <c r="CK11" s="60">
        <v>-54243.898144515959</v>
      </c>
      <c r="CL11" s="60">
        <v>-54297.150144515967</v>
      </c>
      <c r="CM11" s="60">
        <v>-48367</v>
      </c>
      <c r="CN11" s="60">
        <v>-49375</v>
      </c>
      <c r="CO11" s="60">
        <v>-50466</v>
      </c>
      <c r="CP11" s="60">
        <v>-51366</v>
      </c>
      <c r="CQ11" s="60">
        <v>-52505</v>
      </c>
      <c r="CR11" s="60">
        <v>-52875</v>
      </c>
      <c r="CS11" s="60">
        <v>-53489</v>
      </c>
      <c r="CT11" s="60">
        <v>-53231</v>
      </c>
      <c r="CU11" s="60">
        <v>-52959</v>
      </c>
      <c r="CV11" s="60">
        <v>-52288</v>
      </c>
    </row>
    <row r="12" spans="1:100" s="2" customFormat="1" ht="17.25" customHeight="1" x14ac:dyDescent="0.2">
      <c r="A12" s="43" t="str">
        <f>IF('1'!$A$1=1,B12,C12)</f>
        <v>II.A Abroad (outward direct investment)  (II.A1 + II.A2)</v>
      </c>
      <c r="B12" s="288" t="s">
        <v>313</v>
      </c>
      <c r="C12" s="288" t="s">
        <v>314</v>
      </c>
      <c r="D12" s="66">
        <v>138</v>
      </c>
      <c r="E12" s="66">
        <v>107</v>
      </c>
      <c r="F12" s="66">
        <v>124</v>
      </c>
      <c r="G12" s="66">
        <v>126</v>
      </c>
      <c r="H12" s="66">
        <v>124</v>
      </c>
      <c r="I12" s="66">
        <v>121</v>
      </c>
      <c r="J12" s="66">
        <v>111</v>
      </c>
      <c r="K12" s="66">
        <v>108</v>
      </c>
      <c r="L12" s="66">
        <v>101</v>
      </c>
      <c r="M12" s="66">
        <v>100</v>
      </c>
      <c r="N12" s="66">
        <v>111</v>
      </c>
      <c r="O12" s="66">
        <v>109</v>
      </c>
      <c r="P12" s="66">
        <v>113</v>
      </c>
      <c r="Q12" s="66">
        <v>111</v>
      </c>
      <c r="R12" s="66">
        <v>111</v>
      </c>
      <c r="S12" s="66">
        <v>113</v>
      </c>
      <c r="T12" s="66">
        <v>137</v>
      </c>
      <c r="U12" s="66">
        <v>154</v>
      </c>
      <c r="V12" s="66">
        <v>151</v>
      </c>
      <c r="W12" s="66">
        <v>379</v>
      </c>
      <c r="X12" s="66">
        <v>407</v>
      </c>
      <c r="Y12" s="66">
        <v>412</v>
      </c>
      <c r="Z12" s="66">
        <v>291</v>
      </c>
      <c r="AA12" s="66">
        <v>294</v>
      </c>
      <c r="AB12" s="66">
        <v>283</v>
      </c>
      <c r="AC12" s="66">
        <v>263</v>
      </c>
      <c r="AD12" s="66">
        <v>276</v>
      </c>
      <c r="AE12" s="66">
        <v>739</v>
      </c>
      <c r="AF12" s="66">
        <v>5448</v>
      </c>
      <c r="AG12" s="66">
        <v>5566</v>
      </c>
      <c r="AH12" s="66">
        <v>5685</v>
      </c>
      <c r="AI12" s="66">
        <v>5738</v>
      </c>
      <c r="AJ12" s="66">
        <v>5791</v>
      </c>
      <c r="AK12" s="66">
        <v>5832</v>
      </c>
      <c r="AL12" s="66">
        <v>5867</v>
      </c>
      <c r="AM12" s="66">
        <v>5971</v>
      </c>
      <c r="AN12" s="66">
        <v>5737</v>
      </c>
      <c r="AO12" s="66">
        <v>6327</v>
      </c>
      <c r="AP12" s="66">
        <v>6271</v>
      </c>
      <c r="AQ12" s="66">
        <v>6368</v>
      </c>
      <c r="AR12" s="66">
        <v>6381</v>
      </c>
      <c r="AS12" s="66">
        <v>6424</v>
      </c>
      <c r="AT12" s="66">
        <v>6434</v>
      </c>
      <c r="AU12" s="66">
        <v>6377</v>
      </c>
      <c r="AV12" s="66">
        <v>6419</v>
      </c>
      <c r="AW12" s="66">
        <v>6840</v>
      </c>
      <c r="AX12" s="66">
        <v>7391</v>
      </c>
      <c r="AY12" s="66">
        <v>7488</v>
      </c>
      <c r="AZ12" s="66">
        <v>7502</v>
      </c>
      <c r="BA12" s="66">
        <v>7544</v>
      </c>
      <c r="BB12" s="66">
        <v>7568</v>
      </c>
      <c r="BC12" s="66">
        <v>7594</v>
      </c>
      <c r="BD12" s="66">
        <v>7611</v>
      </c>
      <c r="BE12" s="66">
        <v>7639</v>
      </c>
      <c r="BF12" s="66">
        <v>7589</v>
      </c>
      <c r="BG12" s="66">
        <v>7540</v>
      </c>
      <c r="BH12" s="66">
        <v>7470</v>
      </c>
      <c r="BI12" s="66">
        <v>724</v>
      </c>
      <c r="BJ12" s="66">
        <v>809</v>
      </c>
      <c r="BK12" s="66">
        <v>685</v>
      </c>
      <c r="BL12" s="60">
        <v>514.5922999999998</v>
      </c>
      <c r="BM12" s="66">
        <v>405</v>
      </c>
      <c r="BN12" s="66">
        <v>478</v>
      </c>
      <c r="BO12" s="66">
        <v>433</v>
      </c>
      <c r="BP12" s="60">
        <v>477.85440000000017</v>
      </c>
      <c r="BQ12" s="66">
        <v>586</v>
      </c>
      <c r="BR12" s="66">
        <v>731</v>
      </c>
      <c r="BS12" s="66">
        <v>778</v>
      </c>
      <c r="BT12" s="60">
        <v>689.44189999999981</v>
      </c>
      <c r="BU12" s="66">
        <v>758.69999999999982</v>
      </c>
      <c r="BV12" s="66">
        <v>696</v>
      </c>
      <c r="BW12" s="66">
        <v>531.80000000000018</v>
      </c>
      <c r="BX12" s="60">
        <v>522.72310000000016</v>
      </c>
      <c r="BY12" s="66">
        <v>800.08739999999989</v>
      </c>
      <c r="BZ12" s="66">
        <v>769.32330000000002</v>
      </c>
      <c r="CA12" s="66">
        <v>821.09009999999989</v>
      </c>
      <c r="CB12" s="60">
        <v>1681</v>
      </c>
      <c r="CC12" s="66">
        <v>1019.2160647150008</v>
      </c>
      <c r="CD12" s="66">
        <v>1085.9921924757045</v>
      </c>
      <c r="CE12" s="66">
        <v>833.99402803642533</v>
      </c>
      <c r="CF12" s="60">
        <v>835.44923005099963</v>
      </c>
      <c r="CG12" s="66">
        <v>124</v>
      </c>
      <c r="CH12" s="66">
        <v>114.71529972807184</v>
      </c>
      <c r="CI12" s="66">
        <v>-52.130049668874108</v>
      </c>
      <c r="CJ12" s="60">
        <v>-359.53892118981457</v>
      </c>
      <c r="CK12" s="66">
        <v>-471.17814451596132</v>
      </c>
      <c r="CL12" s="66">
        <v>-468.17814451596132</v>
      </c>
      <c r="CM12" s="66">
        <v>-971</v>
      </c>
      <c r="CN12" s="60">
        <v>-915</v>
      </c>
      <c r="CO12" s="66">
        <v>-894</v>
      </c>
      <c r="CP12" s="66">
        <v>-837</v>
      </c>
      <c r="CQ12" s="66">
        <v>-830</v>
      </c>
      <c r="CR12" s="60">
        <v>-931</v>
      </c>
      <c r="CS12" s="66">
        <v>-1077</v>
      </c>
      <c r="CT12" s="66">
        <v>-1127</v>
      </c>
      <c r="CU12" s="66">
        <v>-1177</v>
      </c>
      <c r="CV12" s="60">
        <v>-1258</v>
      </c>
    </row>
    <row r="13" spans="1:100" s="45" customFormat="1" ht="17.25" customHeight="1" x14ac:dyDescent="0.2">
      <c r="A13" s="130" t="str">
        <f>IF('1'!$A$1=1,B13,C13)</f>
        <v>II.A1 Equity and investment fund shares</v>
      </c>
      <c r="B13" s="289" t="s">
        <v>308</v>
      </c>
      <c r="C13" s="290" t="s">
        <v>211</v>
      </c>
      <c r="D13" s="61">
        <v>133</v>
      </c>
      <c r="E13" s="61">
        <v>102</v>
      </c>
      <c r="F13" s="61">
        <v>119</v>
      </c>
      <c r="G13" s="61">
        <v>121</v>
      </c>
      <c r="H13" s="61">
        <v>119</v>
      </c>
      <c r="I13" s="61">
        <v>116</v>
      </c>
      <c r="J13" s="61">
        <v>106</v>
      </c>
      <c r="K13" s="61">
        <v>103</v>
      </c>
      <c r="L13" s="61">
        <v>96</v>
      </c>
      <c r="M13" s="61">
        <v>96</v>
      </c>
      <c r="N13" s="61">
        <v>107</v>
      </c>
      <c r="O13" s="61">
        <v>105</v>
      </c>
      <c r="P13" s="61">
        <v>108</v>
      </c>
      <c r="Q13" s="61">
        <v>106</v>
      </c>
      <c r="R13" s="61">
        <v>106</v>
      </c>
      <c r="S13" s="61">
        <v>107</v>
      </c>
      <c r="T13" s="61">
        <v>137</v>
      </c>
      <c r="U13" s="61">
        <v>154</v>
      </c>
      <c r="V13" s="61">
        <v>151</v>
      </c>
      <c r="W13" s="61">
        <v>155</v>
      </c>
      <c r="X13" s="61">
        <v>158</v>
      </c>
      <c r="Y13" s="61">
        <v>163</v>
      </c>
      <c r="Z13" s="61">
        <v>168</v>
      </c>
      <c r="AA13" s="61">
        <v>171</v>
      </c>
      <c r="AB13" s="61">
        <v>160</v>
      </c>
      <c r="AC13" s="61">
        <v>180</v>
      </c>
      <c r="AD13" s="61">
        <v>217</v>
      </c>
      <c r="AE13" s="61">
        <v>830</v>
      </c>
      <c r="AF13" s="61">
        <v>5627</v>
      </c>
      <c r="AG13" s="61">
        <v>5737</v>
      </c>
      <c r="AH13" s="61">
        <v>5761</v>
      </c>
      <c r="AI13" s="61">
        <v>5780</v>
      </c>
      <c r="AJ13" s="61">
        <v>5757</v>
      </c>
      <c r="AK13" s="61">
        <v>5787</v>
      </c>
      <c r="AL13" s="61">
        <v>5811</v>
      </c>
      <c r="AM13" s="61">
        <v>5884</v>
      </c>
      <c r="AN13" s="61">
        <v>5650</v>
      </c>
      <c r="AO13" s="61">
        <v>6219</v>
      </c>
      <c r="AP13" s="61">
        <v>6161</v>
      </c>
      <c r="AQ13" s="61">
        <v>6239</v>
      </c>
      <c r="AR13" s="61">
        <v>6258</v>
      </c>
      <c r="AS13" s="61">
        <v>6301</v>
      </c>
      <c r="AT13" s="61">
        <v>6311</v>
      </c>
      <c r="AU13" s="61">
        <v>6254</v>
      </c>
      <c r="AV13" s="61">
        <v>6296</v>
      </c>
      <c r="AW13" s="61">
        <v>6717</v>
      </c>
      <c r="AX13" s="61">
        <v>7268</v>
      </c>
      <c r="AY13" s="61">
        <v>7365</v>
      </c>
      <c r="AZ13" s="61">
        <v>7379</v>
      </c>
      <c r="BA13" s="61">
        <v>7422</v>
      </c>
      <c r="BB13" s="61">
        <v>7446</v>
      </c>
      <c r="BC13" s="61">
        <v>7472</v>
      </c>
      <c r="BD13" s="61">
        <v>7489</v>
      </c>
      <c r="BE13" s="61">
        <v>7516</v>
      </c>
      <c r="BF13" s="61">
        <v>7466</v>
      </c>
      <c r="BG13" s="61">
        <v>7412</v>
      </c>
      <c r="BH13" s="61">
        <v>7342</v>
      </c>
      <c r="BI13" s="61">
        <v>2810</v>
      </c>
      <c r="BJ13" s="61">
        <v>2958</v>
      </c>
      <c r="BK13" s="61">
        <v>2899</v>
      </c>
      <c r="BL13" s="139">
        <v>2727.5922999999998</v>
      </c>
      <c r="BM13" s="61">
        <v>2634</v>
      </c>
      <c r="BN13" s="61">
        <v>2704</v>
      </c>
      <c r="BO13" s="61">
        <v>2655</v>
      </c>
      <c r="BP13" s="139">
        <v>2596.8544000000002</v>
      </c>
      <c r="BQ13" s="61">
        <v>2623</v>
      </c>
      <c r="BR13" s="61">
        <v>2673</v>
      </c>
      <c r="BS13" s="61">
        <v>2627</v>
      </c>
      <c r="BT13" s="139">
        <v>2572.4418999999998</v>
      </c>
      <c r="BU13" s="61">
        <v>2626.7</v>
      </c>
      <c r="BV13" s="61">
        <v>2624</v>
      </c>
      <c r="BW13" s="61">
        <v>2518.8000000000002</v>
      </c>
      <c r="BX13" s="139">
        <v>2533.7231000000002</v>
      </c>
      <c r="BY13" s="61">
        <v>2533.0873999999999</v>
      </c>
      <c r="BZ13" s="61">
        <v>2580.3233</v>
      </c>
      <c r="CA13" s="61">
        <v>2681.0900999999999</v>
      </c>
      <c r="CB13" s="139">
        <v>3355</v>
      </c>
      <c r="CC13" s="61">
        <v>2673.2160647150008</v>
      </c>
      <c r="CD13" s="61">
        <v>2792.9921924757045</v>
      </c>
      <c r="CE13" s="61">
        <v>2666.9940280364253</v>
      </c>
      <c r="CF13" s="139">
        <v>2683.4492300509996</v>
      </c>
      <c r="CG13" s="61">
        <v>2117</v>
      </c>
      <c r="CH13" s="61">
        <v>2182.7152997280718</v>
      </c>
      <c r="CI13" s="61">
        <v>2232.8699503311259</v>
      </c>
      <c r="CJ13" s="139">
        <v>2195.4610788101854</v>
      </c>
      <c r="CK13" s="61">
        <v>2021.8218554840387</v>
      </c>
      <c r="CL13" s="61">
        <v>2022.8218554840387</v>
      </c>
      <c r="CM13" s="61">
        <v>1628</v>
      </c>
      <c r="CN13" s="139">
        <v>1632</v>
      </c>
      <c r="CO13" s="61">
        <v>1689</v>
      </c>
      <c r="CP13" s="61">
        <v>1700</v>
      </c>
      <c r="CQ13" s="61">
        <v>1712</v>
      </c>
      <c r="CR13" s="139">
        <v>1642</v>
      </c>
      <c r="CS13" s="61">
        <v>1577</v>
      </c>
      <c r="CT13" s="61">
        <v>1545</v>
      </c>
      <c r="CU13" s="61">
        <v>1528</v>
      </c>
      <c r="CV13" s="139">
        <v>1491</v>
      </c>
    </row>
    <row r="14" spans="1:100" s="379" customFormat="1" ht="17.25" hidden="1" customHeight="1" x14ac:dyDescent="0.2">
      <c r="A14" s="389"/>
      <c r="B14" s="390" t="s">
        <v>389</v>
      </c>
      <c r="C14" s="390" t="s">
        <v>392</v>
      </c>
      <c r="D14" s="388"/>
      <c r="E14" s="388"/>
      <c r="F14" s="388"/>
      <c r="G14" s="388"/>
      <c r="H14" s="388"/>
      <c r="I14" s="388"/>
      <c r="J14" s="388"/>
      <c r="K14" s="388"/>
      <c r="L14" s="388"/>
      <c r="M14" s="388"/>
      <c r="N14" s="388"/>
      <c r="O14" s="388"/>
      <c r="P14" s="388"/>
      <c r="Q14" s="388"/>
      <c r="R14" s="388"/>
      <c r="S14" s="388"/>
      <c r="T14" s="388"/>
      <c r="U14" s="388"/>
      <c r="V14" s="388"/>
      <c r="W14" s="388"/>
      <c r="X14" s="387">
        <v>1</v>
      </c>
      <c r="Y14" s="387">
        <v>3</v>
      </c>
      <c r="Z14" s="387">
        <v>3</v>
      </c>
      <c r="AA14" s="387">
        <v>3</v>
      </c>
      <c r="AB14" s="387">
        <v>3</v>
      </c>
      <c r="AC14" s="387">
        <v>7</v>
      </c>
      <c r="AD14" s="387">
        <v>10</v>
      </c>
      <c r="AE14" s="387">
        <v>18</v>
      </c>
      <c r="AF14" s="387">
        <v>25</v>
      </c>
      <c r="AG14" s="387">
        <v>28</v>
      </c>
      <c r="AH14" s="387">
        <v>30</v>
      </c>
      <c r="AI14" s="387">
        <v>32</v>
      </c>
      <c r="AJ14" s="387">
        <v>30</v>
      </c>
      <c r="AK14" s="387">
        <v>38</v>
      </c>
      <c r="AL14" s="387">
        <v>39</v>
      </c>
      <c r="AM14" s="387">
        <v>41</v>
      </c>
      <c r="AN14" s="387">
        <v>36</v>
      </c>
      <c r="AO14" s="387">
        <v>43.611899999999991</v>
      </c>
      <c r="AP14" s="387">
        <v>24.535900000000026</v>
      </c>
      <c r="AQ14" s="387">
        <v>26</v>
      </c>
      <c r="AR14" s="387">
        <v>35</v>
      </c>
      <c r="AS14" s="387">
        <v>21</v>
      </c>
      <c r="AT14" s="387">
        <v>9</v>
      </c>
      <c r="AU14" s="387">
        <v>19</v>
      </c>
      <c r="AV14" s="387">
        <v>12</v>
      </c>
      <c r="AW14" s="387">
        <v>34</v>
      </c>
      <c r="AX14" s="387">
        <v>71</v>
      </c>
      <c r="AY14" s="387">
        <v>82</v>
      </c>
      <c r="AZ14" s="387">
        <v>71</v>
      </c>
      <c r="BA14" s="387">
        <v>68</v>
      </c>
      <c r="BB14" s="387">
        <v>61</v>
      </c>
      <c r="BC14" s="387">
        <v>39</v>
      </c>
      <c r="BD14" s="387">
        <v>8</v>
      </c>
      <c r="BE14" s="387">
        <v>5</v>
      </c>
      <c r="BF14" s="387">
        <v>45</v>
      </c>
      <c r="BG14" s="387">
        <v>13</v>
      </c>
      <c r="BH14" s="387">
        <v>11</v>
      </c>
      <c r="BI14" s="387">
        <v>8</v>
      </c>
      <c r="BJ14" s="387">
        <v>9</v>
      </c>
      <c r="BK14" s="387">
        <v>9</v>
      </c>
      <c r="BL14" s="387">
        <v>8</v>
      </c>
      <c r="BM14" s="387">
        <v>8</v>
      </c>
      <c r="BN14" s="387">
        <v>9</v>
      </c>
      <c r="BO14" s="387">
        <v>8</v>
      </c>
      <c r="BP14" s="387">
        <v>9</v>
      </c>
      <c r="BQ14" s="387">
        <v>10</v>
      </c>
      <c r="BR14" s="387">
        <v>10</v>
      </c>
      <c r="BS14" s="387">
        <v>11</v>
      </c>
      <c r="BT14" s="387">
        <v>8.2507000000000019</v>
      </c>
      <c r="BU14" s="387">
        <v>8.7000000000000028</v>
      </c>
      <c r="BV14" s="387">
        <v>8.5</v>
      </c>
      <c r="BW14" s="387">
        <v>7.7999999999999972</v>
      </c>
      <c r="BX14" s="387">
        <v>8.1013999999999982</v>
      </c>
      <c r="BY14" s="387">
        <v>8.0874000000000024</v>
      </c>
      <c r="BZ14" s="387">
        <v>8.323299999999989</v>
      </c>
      <c r="CA14" s="387">
        <v>8.0900999999999925</v>
      </c>
      <c r="CB14" s="387">
        <v>9</v>
      </c>
      <c r="CC14" s="387">
        <v>5.2160647150010035</v>
      </c>
      <c r="CD14" s="387">
        <v>6.9921924757044991</v>
      </c>
      <c r="CE14" s="387">
        <v>6.994028036425405</v>
      </c>
      <c r="CF14" s="387">
        <v>8.4492300509998017</v>
      </c>
      <c r="CG14" s="387">
        <v>8.7964906115071955</v>
      </c>
      <c r="CH14" s="387">
        <v>9.7152997280718978</v>
      </c>
      <c r="CI14" s="387">
        <v>9.869950331125807</v>
      </c>
      <c r="CJ14" s="387">
        <v>16.461078810185398</v>
      </c>
      <c r="CK14" s="387">
        <v>5.8218554840386005</v>
      </c>
      <c r="CL14" s="387">
        <v>5.8218554840386005</v>
      </c>
      <c r="CM14" s="387">
        <v>4</v>
      </c>
      <c r="CN14" s="387">
        <v>5</v>
      </c>
      <c r="CO14" s="387">
        <v>24</v>
      </c>
      <c r="CP14" s="388">
        <v>25</v>
      </c>
      <c r="CQ14" s="388">
        <v>28</v>
      </c>
      <c r="CR14" s="388">
        <v>16.399999999999999</v>
      </c>
      <c r="CS14" s="387">
        <v>14</v>
      </c>
      <c r="CT14" s="387">
        <v>14</v>
      </c>
      <c r="CU14" s="387">
        <v>15</v>
      </c>
      <c r="CV14" s="388">
        <v>16</v>
      </c>
    </row>
    <row r="15" spans="1:100" s="379" customFormat="1" ht="17.25" hidden="1" customHeight="1" x14ac:dyDescent="0.2">
      <c r="A15" s="389"/>
      <c r="B15" s="390" t="s">
        <v>390</v>
      </c>
      <c r="C15" s="390" t="s">
        <v>391</v>
      </c>
      <c r="D15" s="388"/>
      <c r="E15" s="388"/>
      <c r="F15" s="388"/>
      <c r="G15" s="388"/>
      <c r="H15" s="388"/>
      <c r="I15" s="388"/>
      <c r="J15" s="388"/>
      <c r="K15" s="388"/>
      <c r="L15" s="388"/>
      <c r="M15" s="388"/>
      <c r="N15" s="388"/>
      <c r="O15" s="388"/>
      <c r="P15" s="388"/>
      <c r="Q15" s="388"/>
      <c r="R15" s="388"/>
      <c r="S15" s="388"/>
      <c r="T15" s="388"/>
      <c r="U15" s="388"/>
      <c r="V15" s="388"/>
      <c r="W15" s="388"/>
      <c r="X15" s="387">
        <v>157</v>
      </c>
      <c r="Y15" s="387">
        <v>160</v>
      </c>
      <c r="Z15" s="387">
        <v>165</v>
      </c>
      <c r="AA15" s="387">
        <v>168</v>
      </c>
      <c r="AB15" s="387">
        <v>157</v>
      </c>
      <c r="AC15" s="387">
        <v>173</v>
      </c>
      <c r="AD15" s="387">
        <v>207</v>
      </c>
      <c r="AE15" s="387">
        <v>812</v>
      </c>
      <c r="AF15" s="387">
        <v>5602</v>
      </c>
      <c r="AG15" s="387">
        <v>5709</v>
      </c>
      <c r="AH15" s="387">
        <v>5731</v>
      </c>
      <c r="AI15" s="387">
        <v>5748</v>
      </c>
      <c r="AJ15" s="387">
        <v>5727</v>
      </c>
      <c r="AK15" s="387">
        <v>5749</v>
      </c>
      <c r="AL15" s="387">
        <v>5772</v>
      </c>
      <c r="AM15" s="387">
        <v>5843</v>
      </c>
      <c r="AN15" s="387">
        <v>5614</v>
      </c>
      <c r="AO15" s="387">
        <v>6175.3881000000001</v>
      </c>
      <c r="AP15" s="387">
        <v>6136.4641000000001</v>
      </c>
      <c r="AQ15" s="387">
        <v>6213</v>
      </c>
      <c r="AR15" s="387">
        <v>6223</v>
      </c>
      <c r="AS15" s="387">
        <v>6280</v>
      </c>
      <c r="AT15" s="387">
        <v>6302</v>
      </c>
      <c r="AU15" s="387">
        <v>6235</v>
      </c>
      <c r="AV15" s="387">
        <v>6284</v>
      </c>
      <c r="AW15" s="387">
        <v>6683</v>
      </c>
      <c r="AX15" s="387">
        <v>7197</v>
      </c>
      <c r="AY15" s="387">
        <v>7283</v>
      </c>
      <c r="AZ15" s="387">
        <v>7308</v>
      </c>
      <c r="BA15" s="387">
        <v>7354</v>
      </c>
      <c r="BB15" s="387">
        <v>7385</v>
      </c>
      <c r="BC15" s="387">
        <v>7433</v>
      </c>
      <c r="BD15" s="387">
        <v>7481</v>
      </c>
      <c r="BE15" s="387">
        <v>7511</v>
      </c>
      <c r="BF15" s="387">
        <v>7421</v>
      </c>
      <c r="BG15" s="387">
        <v>7399</v>
      </c>
      <c r="BH15" s="387">
        <v>7331</v>
      </c>
      <c r="BI15" s="387">
        <v>2802</v>
      </c>
      <c r="BJ15" s="387">
        <v>2949</v>
      </c>
      <c r="BK15" s="387">
        <v>2890</v>
      </c>
      <c r="BL15" s="387">
        <v>2719.5922999999998</v>
      </c>
      <c r="BM15" s="387">
        <v>2626</v>
      </c>
      <c r="BN15" s="387">
        <v>2695</v>
      </c>
      <c r="BO15" s="387">
        <v>2647</v>
      </c>
      <c r="BP15" s="387">
        <v>2587.8544000000002</v>
      </c>
      <c r="BQ15" s="387">
        <v>2613</v>
      </c>
      <c r="BR15" s="387">
        <v>2663</v>
      </c>
      <c r="BS15" s="387">
        <v>2616</v>
      </c>
      <c r="BT15" s="387">
        <v>2564.1911999999998</v>
      </c>
      <c r="BU15" s="387">
        <v>2618</v>
      </c>
      <c r="BV15" s="387">
        <v>2615.5</v>
      </c>
      <c r="BW15" s="387">
        <v>2511</v>
      </c>
      <c r="BX15" s="387">
        <v>2525.6217000000001</v>
      </c>
      <c r="BY15" s="387">
        <v>2525</v>
      </c>
      <c r="BZ15" s="387">
        <v>2572</v>
      </c>
      <c r="CA15" s="387">
        <v>2673</v>
      </c>
      <c r="CB15" s="387">
        <v>3346</v>
      </c>
      <c r="CC15" s="387">
        <v>2668</v>
      </c>
      <c r="CD15" s="387">
        <v>2786</v>
      </c>
      <c r="CE15" s="387">
        <v>2660</v>
      </c>
      <c r="CF15" s="387">
        <v>2675</v>
      </c>
      <c r="CG15" s="387">
        <v>2108.2035093884929</v>
      </c>
      <c r="CH15" s="387">
        <v>2173</v>
      </c>
      <c r="CI15" s="387">
        <v>2223</v>
      </c>
      <c r="CJ15" s="387">
        <v>2179</v>
      </c>
      <c r="CK15" s="387">
        <v>2016</v>
      </c>
      <c r="CL15" s="387">
        <v>2017</v>
      </c>
      <c r="CM15" s="387">
        <v>1624</v>
      </c>
      <c r="CN15" s="387">
        <v>1627</v>
      </c>
      <c r="CO15" s="387">
        <v>1665</v>
      </c>
      <c r="CP15" s="388">
        <v>1675</v>
      </c>
      <c r="CQ15" s="388">
        <v>1684</v>
      </c>
      <c r="CR15" s="388">
        <v>1625.6</v>
      </c>
      <c r="CS15" s="387">
        <v>1563</v>
      </c>
      <c r="CT15" s="387">
        <v>1531</v>
      </c>
      <c r="CU15" s="387">
        <v>1513</v>
      </c>
      <c r="CV15" s="388">
        <v>1475</v>
      </c>
    </row>
    <row r="16" spans="1:100" s="45" customFormat="1" ht="21" customHeight="1" x14ac:dyDescent="0.2">
      <c r="A16" s="130" t="str">
        <f>IF('1'!$A$1=1,B16,C16)</f>
        <v>II.A2 Debt instruments (II.A2.1 - II.A.2.2 - II.A.2.3)  (3)</v>
      </c>
      <c r="B16" s="289" t="s">
        <v>315</v>
      </c>
      <c r="C16" s="293" t="s">
        <v>316</v>
      </c>
      <c r="D16" s="61">
        <v>5</v>
      </c>
      <c r="E16" s="61">
        <v>5</v>
      </c>
      <c r="F16" s="61">
        <v>5</v>
      </c>
      <c r="G16" s="61">
        <v>5</v>
      </c>
      <c r="H16" s="61">
        <v>5</v>
      </c>
      <c r="I16" s="61">
        <v>5</v>
      </c>
      <c r="J16" s="61">
        <v>5</v>
      </c>
      <c r="K16" s="61">
        <v>5</v>
      </c>
      <c r="L16" s="61">
        <v>5</v>
      </c>
      <c r="M16" s="61">
        <v>4</v>
      </c>
      <c r="N16" s="61">
        <v>4</v>
      </c>
      <c r="O16" s="61">
        <v>4</v>
      </c>
      <c r="P16" s="61">
        <v>5</v>
      </c>
      <c r="Q16" s="61">
        <v>5</v>
      </c>
      <c r="R16" s="61">
        <v>5</v>
      </c>
      <c r="S16" s="61">
        <v>6</v>
      </c>
      <c r="T16" s="61">
        <v>0</v>
      </c>
      <c r="U16" s="61">
        <v>0</v>
      </c>
      <c r="V16" s="61">
        <v>0</v>
      </c>
      <c r="W16" s="61">
        <v>224</v>
      </c>
      <c r="X16" s="61">
        <v>249</v>
      </c>
      <c r="Y16" s="61">
        <v>249</v>
      </c>
      <c r="Z16" s="61">
        <v>123</v>
      </c>
      <c r="AA16" s="61">
        <v>123</v>
      </c>
      <c r="AB16" s="61">
        <v>123</v>
      </c>
      <c r="AC16" s="61">
        <v>83</v>
      </c>
      <c r="AD16" s="61">
        <v>59</v>
      </c>
      <c r="AE16" s="61">
        <v>-91</v>
      </c>
      <c r="AF16" s="61">
        <v>-179</v>
      </c>
      <c r="AG16" s="61">
        <v>-171</v>
      </c>
      <c r="AH16" s="61">
        <v>-76</v>
      </c>
      <c r="AI16" s="61">
        <v>-42</v>
      </c>
      <c r="AJ16" s="61">
        <v>34</v>
      </c>
      <c r="AK16" s="61">
        <v>45</v>
      </c>
      <c r="AL16" s="61">
        <v>56</v>
      </c>
      <c r="AM16" s="61">
        <v>87</v>
      </c>
      <c r="AN16" s="61">
        <v>87</v>
      </c>
      <c r="AO16" s="61">
        <v>108</v>
      </c>
      <c r="AP16" s="61">
        <v>110</v>
      </c>
      <c r="AQ16" s="61">
        <v>129</v>
      </c>
      <c r="AR16" s="61">
        <v>123</v>
      </c>
      <c r="AS16" s="61">
        <v>123</v>
      </c>
      <c r="AT16" s="61">
        <v>123</v>
      </c>
      <c r="AU16" s="61">
        <v>123</v>
      </c>
      <c r="AV16" s="61">
        <v>123</v>
      </c>
      <c r="AW16" s="61">
        <v>123</v>
      </c>
      <c r="AX16" s="61">
        <v>123</v>
      </c>
      <c r="AY16" s="61">
        <v>123</v>
      </c>
      <c r="AZ16" s="61">
        <v>123</v>
      </c>
      <c r="BA16" s="61">
        <v>122</v>
      </c>
      <c r="BB16" s="61">
        <v>122</v>
      </c>
      <c r="BC16" s="61">
        <v>122</v>
      </c>
      <c r="BD16" s="61">
        <v>122</v>
      </c>
      <c r="BE16" s="61">
        <v>123</v>
      </c>
      <c r="BF16" s="61">
        <v>123</v>
      </c>
      <c r="BG16" s="61">
        <v>128</v>
      </c>
      <c r="BH16" s="61">
        <v>128</v>
      </c>
      <c r="BI16" s="61">
        <v>-2086</v>
      </c>
      <c r="BJ16" s="61">
        <v>-2149</v>
      </c>
      <c r="BK16" s="61">
        <v>-2214</v>
      </c>
      <c r="BL16" s="139">
        <v>-2213</v>
      </c>
      <c r="BM16" s="61">
        <v>-2229</v>
      </c>
      <c r="BN16" s="61">
        <v>-2226</v>
      </c>
      <c r="BO16" s="61">
        <v>-2222</v>
      </c>
      <c r="BP16" s="139">
        <v>-2119</v>
      </c>
      <c r="BQ16" s="61">
        <v>-2037</v>
      </c>
      <c r="BR16" s="61">
        <v>-1942</v>
      </c>
      <c r="BS16" s="61">
        <v>-1849</v>
      </c>
      <c r="BT16" s="139">
        <v>-1883</v>
      </c>
      <c r="BU16" s="61">
        <v>-1868</v>
      </c>
      <c r="BV16" s="61">
        <v>-1928</v>
      </c>
      <c r="BW16" s="61">
        <v>-1987</v>
      </c>
      <c r="BX16" s="139">
        <v>-2011</v>
      </c>
      <c r="BY16" s="61">
        <v>-1733</v>
      </c>
      <c r="BZ16" s="61">
        <v>-1811</v>
      </c>
      <c r="CA16" s="61">
        <v>-1860</v>
      </c>
      <c r="CB16" s="139">
        <v>-1674</v>
      </c>
      <c r="CC16" s="61">
        <v>-1654</v>
      </c>
      <c r="CD16" s="61">
        <v>-1707</v>
      </c>
      <c r="CE16" s="61">
        <v>-1833</v>
      </c>
      <c r="CF16" s="139">
        <v>-1848</v>
      </c>
      <c r="CG16" s="61">
        <v>-1993</v>
      </c>
      <c r="CH16" s="61">
        <v>-2068</v>
      </c>
      <c r="CI16" s="61">
        <v>-2285</v>
      </c>
      <c r="CJ16" s="139">
        <v>-2555</v>
      </c>
      <c r="CK16" s="61">
        <v>-2493</v>
      </c>
      <c r="CL16" s="61">
        <v>-2491</v>
      </c>
      <c r="CM16" s="61">
        <v>-2599</v>
      </c>
      <c r="CN16" s="139">
        <v>-2547</v>
      </c>
      <c r="CO16" s="61">
        <v>-2583</v>
      </c>
      <c r="CP16" s="61">
        <v>-2537</v>
      </c>
      <c r="CQ16" s="61">
        <v>-2542</v>
      </c>
      <c r="CR16" s="139">
        <v>-2573</v>
      </c>
      <c r="CS16" s="61">
        <v>-2654</v>
      </c>
      <c r="CT16" s="61">
        <v>-2672</v>
      </c>
      <c r="CU16" s="61">
        <v>-2705</v>
      </c>
      <c r="CV16" s="139">
        <v>-2749</v>
      </c>
    </row>
    <row r="17" spans="1:100" s="2" customFormat="1" ht="30.6" customHeight="1" x14ac:dyDescent="0.2">
      <c r="A17" s="41" t="str">
        <f>IF('1'!$A$1=1,B17,C17)</f>
        <v>II.A2.1 Claims of resident direct investors to nonresident direct investment enterprises</v>
      </c>
      <c r="B17" s="273" t="s">
        <v>50</v>
      </c>
      <c r="C17" s="273" t="s">
        <v>203</v>
      </c>
      <c r="D17" s="62">
        <v>5</v>
      </c>
      <c r="E17" s="62">
        <v>5</v>
      </c>
      <c r="F17" s="62">
        <v>5</v>
      </c>
      <c r="G17" s="62">
        <v>5</v>
      </c>
      <c r="H17" s="62">
        <v>5</v>
      </c>
      <c r="I17" s="62">
        <v>5</v>
      </c>
      <c r="J17" s="62">
        <v>5</v>
      </c>
      <c r="K17" s="62">
        <v>5</v>
      </c>
      <c r="L17" s="62">
        <v>5</v>
      </c>
      <c r="M17" s="62">
        <v>4</v>
      </c>
      <c r="N17" s="62">
        <v>4</v>
      </c>
      <c r="O17" s="62">
        <v>4</v>
      </c>
      <c r="P17" s="62">
        <v>5</v>
      </c>
      <c r="Q17" s="62">
        <v>5</v>
      </c>
      <c r="R17" s="62">
        <v>5</v>
      </c>
      <c r="S17" s="62">
        <v>6</v>
      </c>
      <c r="T17" s="62">
        <v>0</v>
      </c>
      <c r="U17" s="62">
        <v>0</v>
      </c>
      <c r="V17" s="62">
        <v>0</v>
      </c>
      <c r="W17" s="62">
        <v>224</v>
      </c>
      <c r="X17" s="62">
        <v>249</v>
      </c>
      <c r="Y17" s="62">
        <v>249</v>
      </c>
      <c r="Z17" s="62">
        <v>123</v>
      </c>
      <c r="AA17" s="62">
        <v>123</v>
      </c>
      <c r="AB17" s="62">
        <v>123</v>
      </c>
      <c r="AC17" s="62">
        <v>123</v>
      </c>
      <c r="AD17" s="62">
        <v>123</v>
      </c>
      <c r="AE17" s="62">
        <v>123</v>
      </c>
      <c r="AF17" s="62">
        <v>123</v>
      </c>
      <c r="AG17" s="62">
        <v>123</v>
      </c>
      <c r="AH17" s="62">
        <v>123</v>
      </c>
      <c r="AI17" s="62">
        <v>123</v>
      </c>
      <c r="AJ17" s="62">
        <v>118</v>
      </c>
      <c r="AK17" s="62">
        <v>123</v>
      </c>
      <c r="AL17" s="62">
        <v>123</v>
      </c>
      <c r="AM17" s="62">
        <v>123</v>
      </c>
      <c r="AN17" s="62">
        <v>123</v>
      </c>
      <c r="AO17" s="62">
        <v>125</v>
      </c>
      <c r="AP17" s="62">
        <v>127</v>
      </c>
      <c r="AQ17" s="62">
        <v>129</v>
      </c>
      <c r="AR17" s="62">
        <v>123</v>
      </c>
      <c r="AS17" s="62">
        <v>123</v>
      </c>
      <c r="AT17" s="62">
        <v>123</v>
      </c>
      <c r="AU17" s="62">
        <v>123</v>
      </c>
      <c r="AV17" s="62">
        <v>123</v>
      </c>
      <c r="AW17" s="62">
        <v>123</v>
      </c>
      <c r="AX17" s="62">
        <v>123</v>
      </c>
      <c r="AY17" s="62">
        <v>123</v>
      </c>
      <c r="AZ17" s="62">
        <v>123</v>
      </c>
      <c r="BA17" s="62">
        <v>122</v>
      </c>
      <c r="BB17" s="62">
        <v>122</v>
      </c>
      <c r="BC17" s="62">
        <v>122</v>
      </c>
      <c r="BD17" s="62">
        <v>122</v>
      </c>
      <c r="BE17" s="62">
        <v>123</v>
      </c>
      <c r="BF17" s="62">
        <v>123</v>
      </c>
      <c r="BG17" s="62">
        <v>128</v>
      </c>
      <c r="BH17" s="62">
        <v>128</v>
      </c>
      <c r="BI17" s="62">
        <v>128</v>
      </c>
      <c r="BJ17" s="62">
        <v>128</v>
      </c>
      <c r="BK17" s="62">
        <v>128</v>
      </c>
      <c r="BL17" s="109">
        <v>128</v>
      </c>
      <c r="BM17" s="62">
        <v>128</v>
      </c>
      <c r="BN17" s="62">
        <v>128</v>
      </c>
      <c r="BO17" s="62">
        <v>128</v>
      </c>
      <c r="BP17" s="109">
        <v>128</v>
      </c>
      <c r="BQ17" s="62">
        <v>128</v>
      </c>
      <c r="BR17" s="62">
        <v>128</v>
      </c>
      <c r="BS17" s="62">
        <v>128</v>
      </c>
      <c r="BT17" s="109">
        <v>128</v>
      </c>
      <c r="BU17" s="62">
        <v>128</v>
      </c>
      <c r="BV17" s="62">
        <v>128</v>
      </c>
      <c r="BW17" s="62">
        <v>128</v>
      </c>
      <c r="BX17" s="109">
        <v>128</v>
      </c>
      <c r="BY17" s="62">
        <v>128</v>
      </c>
      <c r="BZ17" s="62">
        <v>128</v>
      </c>
      <c r="CA17" s="62">
        <v>128</v>
      </c>
      <c r="CB17" s="109">
        <v>124</v>
      </c>
      <c r="CC17" s="62">
        <v>124</v>
      </c>
      <c r="CD17" s="62">
        <v>125</v>
      </c>
      <c r="CE17" s="62">
        <v>126</v>
      </c>
      <c r="CF17" s="109">
        <v>127</v>
      </c>
      <c r="CG17" s="62">
        <v>128</v>
      </c>
      <c r="CH17" s="62">
        <v>129</v>
      </c>
      <c r="CI17" s="62">
        <v>133</v>
      </c>
      <c r="CJ17" s="109">
        <v>139</v>
      </c>
      <c r="CK17" s="62">
        <v>146</v>
      </c>
      <c r="CL17" s="62">
        <v>146</v>
      </c>
      <c r="CM17" s="62">
        <v>146</v>
      </c>
      <c r="CN17" s="109">
        <v>146</v>
      </c>
      <c r="CO17" s="62">
        <v>146</v>
      </c>
      <c r="CP17" s="62">
        <v>146</v>
      </c>
      <c r="CQ17" s="62">
        <v>146</v>
      </c>
      <c r="CR17" s="109">
        <v>146</v>
      </c>
      <c r="CS17" s="62">
        <v>146</v>
      </c>
      <c r="CT17" s="62">
        <v>146</v>
      </c>
      <c r="CU17" s="62">
        <v>146</v>
      </c>
      <c r="CV17" s="109">
        <v>146</v>
      </c>
    </row>
    <row r="18" spans="1:100" s="7" customFormat="1" ht="37.5" customHeight="1" x14ac:dyDescent="0.2">
      <c r="A18" s="41" t="str">
        <f>IF('1'!$A$1=1,B18,C18)</f>
        <v>II.A2.2  Liabilities of resident direct investor to nonresident direct investment enterprises</v>
      </c>
      <c r="B18" s="273" t="s">
        <v>51</v>
      </c>
      <c r="C18" s="273" t="s">
        <v>204</v>
      </c>
      <c r="D18" s="124">
        <v>0</v>
      </c>
      <c r="E18" s="124">
        <v>0</v>
      </c>
      <c r="F18" s="124">
        <v>0</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40</v>
      </c>
      <c r="AD18" s="124">
        <v>64</v>
      </c>
      <c r="AE18" s="124">
        <v>214</v>
      </c>
      <c r="AF18" s="124">
        <v>302</v>
      </c>
      <c r="AG18" s="124">
        <v>294</v>
      </c>
      <c r="AH18" s="124">
        <v>199</v>
      </c>
      <c r="AI18" s="124">
        <v>165</v>
      </c>
      <c r="AJ18" s="124">
        <v>84</v>
      </c>
      <c r="AK18" s="124">
        <v>78</v>
      </c>
      <c r="AL18" s="124">
        <v>67</v>
      </c>
      <c r="AM18" s="124">
        <v>36</v>
      </c>
      <c r="AN18" s="124">
        <v>36</v>
      </c>
      <c r="AO18" s="124">
        <v>17</v>
      </c>
      <c r="AP18" s="124">
        <v>17</v>
      </c>
      <c r="AQ18" s="124">
        <v>0</v>
      </c>
      <c r="AR18" s="124">
        <v>0</v>
      </c>
      <c r="AS18" s="124">
        <v>0</v>
      </c>
      <c r="AT18" s="124">
        <v>0</v>
      </c>
      <c r="AU18" s="124">
        <v>0</v>
      </c>
      <c r="AV18" s="124">
        <v>0</v>
      </c>
      <c r="AW18" s="124">
        <v>0</v>
      </c>
      <c r="AX18" s="124">
        <v>0</v>
      </c>
      <c r="AY18" s="124">
        <v>0</v>
      </c>
      <c r="AZ18" s="124">
        <v>0</v>
      </c>
      <c r="BA18" s="124">
        <v>0</v>
      </c>
      <c r="BB18" s="124">
        <v>0</v>
      </c>
      <c r="BC18" s="124">
        <v>0</v>
      </c>
      <c r="BD18" s="124">
        <v>0</v>
      </c>
      <c r="BE18" s="124">
        <v>0</v>
      </c>
      <c r="BF18" s="124">
        <v>0</v>
      </c>
      <c r="BG18" s="124">
        <v>0</v>
      </c>
      <c r="BH18" s="124">
        <v>0</v>
      </c>
      <c r="BI18" s="124">
        <v>116</v>
      </c>
      <c r="BJ18" s="124">
        <v>117</v>
      </c>
      <c r="BK18" s="124">
        <v>119</v>
      </c>
      <c r="BL18" s="165">
        <v>121</v>
      </c>
      <c r="BM18" s="124">
        <v>122</v>
      </c>
      <c r="BN18" s="124">
        <v>124</v>
      </c>
      <c r="BO18" s="124">
        <v>125</v>
      </c>
      <c r="BP18" s="165">
        <v>127</v>
      </c>
      <c r="BQ18" s="124">
        <v>129</v>
      </c>
      <c r="BR18" s="124">
        <v>130</v>
      </c>
      <c r="BS18" s="124">
        <v>132</v>
      </c>
      <c r="BT18" s="165">
        <v>133</v>
      </c>
      <c r="BU18" s="124">
        <v>134</v>
      </c>
      <c r="BV18" s="124">
        <v>136</v>
      </c>
      <c r="BW18" s="124">
        <v>137</v>
      </c>
      <c r="BX18" s="165">
        <v>137</v>
      </c>
      <c r="BY18" s="124">
        <v>138</v>
      </c>
      <c r="BZ18" s="124">
        <v>131</v>
      </c>
      <c r="CA18" s="124">
        <v>142</v>
      </c>
      <c r="CB18" s="165">
        <v>142</v>
      </c>
      <c r="CC18" s="124">
        <v>110</v>
      </c>
      <c r="CD18" s="124">
        <v>99</v>
      </c>
      <c r="CE18" s="124">
        <v>101</v>
      </c>
      <c r="CF18" s="165">
        <v>100</v>
      </c>
      <c r="CG18" s="124">
        <v>101</v>
      </c>
      <c r="CH18" s="124">
        <v>102</v>
      </c>
      <c r="CI18" s="124">
        <v>166</v>
      </c>
      <c r="CJ18" s="165">
        <v>175</v>
      </c>
      <c r="CK18" s="124">
        <v>181</v>
      </c>
      <c r="CL18" s="124">
        <v>186</v>
      </c>
      <c r="CM18" s="124">
        <v>181</v>
      </c>
      <c r="CN18" s="165">
        <v>185</v>
      </c>
      <c r="CO18" s="124">
        <v>187</v>
      </c>
      <c r="CP18" s="124">
        <v>189</v>
      </c>
      <c r="CQ18" s="124">
        <v>187</v>
      </c>
      <c r="CR18" s="165">
        <v>192</v>
      </c>
      <c r="CS18" s="124">
        <v>256</v>
      </c>
      <c r="CT18" s="124">
        <v>253</v>
      </c>
      <c r="CU18" s="124">
        <v>254</v>
      </c>
      <c r="CV18" s="165">
        <v>247</v>
      </c>
    </row>
    <row r="19" spans="1:100" s="81" customFormat="1" ht="28.95" customHeight="1" x14ac:dyDescent="0.2">
      <c r="A19" s="41" t="str">
        <f>IF('1'!$A$1=1,B19,C19)</f>
        <v>II.A2.3 Liabilitis to fellow enterprises abroad (3)</v>
      </c>
      <c r="B19" s="273" t="s">
        <v>293</v>
      </c>
      <c r="C19" s="273" t="s">
        <v>294</v>
      </c>
      <c r="D19" s="124">
        <v>0</v>
      </c>
      <c r="E19" s="124">
        <v>0</v>
      </c>
      <c r="F19" s="124">
        <v>0</v>
      </c>
      <c r="G19" s="124">
        <v>0</v>
      </c>
      <c r="H19" s="124">
        <v>0</v>
      </c>
      <c r="I19" s="124">
        <v>0</v>
      </c>
      <c r="J19" s="124">
        <v>0</v>
      </c>
      <c r="K19" s="124">
        <v>0</v>
      </c>
      <c r="L19" s="124">
        <v>0</v>
      </c>
      <c r="M19" s="124">
        <v>0</v>
      </c>
      <c r="N19" s="124">
        <v>0</v>
      </c>
      <c r="O19" s="124">
        <v>0</v>
      </c>
      <c r="P19" s="124">
        <v>0</v>
      </c>
      <c r="Q19" s="124">
        <v>0</v>
      </c>
      <c r="R19" s="124">
        <v>0</v>
      </c>
      <c r="S19" s="124">
        <v>0</v>
      </c>
      <c r="T19" s="124">
        <v>0</v>
      </c>
      <c r="U19" s="124">
        <v>0</v>
      </c>
      <c r="V19" s="124">
        <v>0</v>
      </c>
      <c r="W19" s="124">
        <v>0</v>
      </c>
      <c r="X19" s="124">
        <v>0</v>
      </c>
      <c r="Y19" s="124">
        <v>0</v>
      </c>
      <c r="Z19" s="124">
        <v>0</v>
      </c>
      <c r="AA19" s="124">
        <v>0</v>
      </c>
      <c r="AB19" s="124">
        <v>0</v>
      </c>
      <c r="AC19" s="124">
        <v>0</v>
      </c>
      <c r="AD19" s="124">
        <v>0</v>
      </c>
      <c r="AE19" s="124">
        <v>0</v>
      </c>
      <c r="AF19" s="124">
        <v>0</v>
      </c>
      <c r="AG19" s="124">
        <v>0</v>
      </c>
      <c r="AH19" s="124">
        <v>0</v>
      </c>
      <c r="AI19" s="124">
        <v>0</v>
      </c>
      <c r="AJ19" s="124">
        <v>0</v>
      </c>
      <c r="AK19" s="124">
        <v>0</v>
      </c>
      <c r="AL19" s="124">
        <v>0</v>
      </c>
      <c r="AM19" s="124">
        <v>0</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0</v>
      </c>
      <c r="BI19" s="124">
        <v>2098</v>
      </c>
      <c r="BJ19" s="124">
        <v>2160</v>
      </c>
      <c r="BK19" s="124">
        <v>2223</v>
      </c>
      <c r="BL19" s="165">
        <v>2220</v>
      </c>
      <c r="BM19" s="124">
        <v>2235</v>
      </c>
      <c r="BN19" s="124">
        <v>2230</v>
      </c>
      <c r="BO19" s="124">
        <v>2225</v>
      </c>
      <c r="BP19" s="165">
        <v>2120</v>
      </c>
      <c r="BQ19" s="124">
        <v>2036</v>
      </c>
      <c r="BR19" s="124">
        <v>1940</v>
      </c>
      <c r="BS19" s="124">
        <v>1845</v>
      </c>
      <c r="BT19" s="165">
        <v>1878</v>
      </c>
      <c r="BU19" s="124">
        <v>1862</v>
      </c>
      <c r="BV19" s="124">
        <v>1920</v>
      </c>
      <c r="BW19" s="124">
        <v>1978</v>
      </c>
      <c r="BX19" s="165">
        <v>2002</v>
      </c>
      <c r="BY19" s="124">
        <v>1723</v>
      </c>
      <c r="BZ19" s="124">
        <v>1808</v>
      </c>
      <c r="CA19" s="124">
        <v>1846</v>
      </c>
      <c r="CB19" s="165">
        <v>1656</v>
      </c>
      <c r="CC19" s="124">
        <v>1668</v>
      </c>
      <c r="CD19" s="124">
        <v>1733</v>
      </c>
      <c r="CE19" s="124">
        <v>1858</v>
      </c>
      <c r="CF19" s="165">
        <v>1875</v>
      </c>
      <c r="CG19" s="124">
        <v>2020</v>
      </c>
      <c r="CH19" s="124">
        <v>2095</v>
      </c>
      <c r="CI19" s="124">
        <v>2252</v>
      </c>
      <c r="CJ19" s="165">
        <v>2519</v>
      </c>
      <c r="CK19" s="124">
        <v>2458</v>
      </c>
      <c r="CL19" s="124">
        <v>2451</v>
      </c>
      <c r="CM19" s="124">
        <v>2564</v>
      </c>
      <c r="CN19" s="165">
        <v>2508</v>
      </c>
      <c r="CO19" s="124">
        <v>2542</v>
      </c>
      <c r="CP19" s="124">
        <v>2494</v>
      </c>
      <c r="CQ19" s="124">
        <v>2501</v>
      </c>
      <c r="CR19" s="165">
        <v>2527</v>
      </c>
      <c r="CS19" s="124">
        <v>2544</v>
      </c>
      <c r="CT19" s="124">
        <v>2565</v>
      </c>
      <c r="CU19" s="124">
        <v>2597</v>
      </c>
      <c r="CV19" s="165">
        <v>2648</v>
      </c>
    </row>
    <row r="20" spans="1:100" s="172" customFormat="1" ht="25.95" customHeight="1" x14ac:dyDescent="0.2">
      <c r="A20" s="173" t="str">
        <f>IF('1'!$A$1=1,B20,C20)</f>
        <v xml:space="preserve">if ultimate controlling parent is resident
</v>
      </c>
      <c r="B20" s="294" t="s">
        <v>122</v>
      </c>
      <c r="C20" s="278" t="s">
        <v>174</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0</v>
      </c>
      <c r="AW20" s="125">
        <v>0</v>
      </c>
      <c r="AX20" s="125">
        <v>0</v>
      </c>
      <c r="AY20" s="125">
        <v>0</v>
      </c>
      <c r="AZ20" s="125">
        <v>0</v>
      </c>
      <c r="BA20" s="125">
        <v>0</v>
      </c>
      <c r="BB20" s="125">
        <v>0</v>
      </c>
      <c r="BC20" s="125">
        <v>0</v>
      </c>
      <c r="BD20" s="125">
        <v>0</v>
      </c>
      <c r="BE20" s="125">
        <v>0</v>
      </c>
      <c r="BF20" s="125">
        <v>0</v>
      </c>
      <c r="BG20" s="125">
        <v>0</v>
      </c>
      <c r="BH20" s="125">
        <v>0</v>
      </c>
      <c r="BI20" s="125">
        <v>2098</v>
      </c>
      <c r="BJ20" s="125">
        <v>2160</v>
      </c>
      <c r="BK20" s="125">
        <v>2223</v>
      </c>
      <c r="BL20" s="169">
        <v>2220</v>
      </c>
      <c r="BM20" s="125">
        <v>2235</v>
      </c>
      <c r="BN20" s="125">
        <v>2230</v>
      </c>
      <c r="BO20" s="125">
        <v>2225</v>
      </c>
      <c r="BP20" s="169">
        <v>2120</v>
      </c>
      <c r="BQ20" s="125">
        <v>2036</v>
      </c>
      <c r="BR20" s="125">
        <v>1940</v>
      </c>
      <c r="BS20" s="125">
        <v>1845</v>
      </c>
      <c r="BT20" s="169">
        <v>1878</v>
      </c>
      <c r="BU20" s="125">
        <v>1862</v>
      </c>
      <c r="BV20" s="125">
        <v>1920</v>
      </c>
      <c r="BW20" s="125">
        <v>1978</v>
      </c>
      <c r="BX20" s="169">
        <v>2002</v>
      </c>
      <c r="BY20" s="125">
        <v>1723</v>
      </c>
      <c r="BZ20" s="125">
        <v>1808</v>
      </c>
      <c r="CA20" s="125">
        <v>1846</v>
      </c>
      <c r="CB20" s="169">
        <v>1656</v>
      </c>
      <c r="CC20" s="125">
        <v>1668</v>
      </c>
      <c r="CD20" s="125">
        <v>1733</v>
      </c>
      <c r="CE20" s="125">
        <v>1858</v>
      </c>
      <c r="CF20" s="169">
        <v>1875</v>
      </c>
      <c r="CG20" s="125">
        <v>2020</v>
      </c>
      <c r="CH20" s="125">
        <v>2095</v>
      </c>
      <c r="CI20" s="125">
        <v>2252</v>
      </c>
      <c r="CJ20" s="169">
        <v>2519</v>
      </c>
      <c r="CK20" s="125">
        <v>2458</v>
      </c>
      <c r="CL20" s="125">
        <v>2451</v>
      </c>
      <c r="CM20" s="125">
        <v>2564</v>
      </c>
      <c r="CN20" s="169">
        <v>2508</v>
      </c>
      <c r="CO20" s="125">
        <v>2542</v>
      </c>
      <c r="CP20" s="125">
        <v>2494</v>
      </c>
      <c r="CQ20" s="125">
        <v>2501</v>
      </c>
      <c r="CR20" s="169">
        <v>2527</v>
      </c>
      <c r="CS20" s="125">
        <v>2544</v>
      </c>
      <c r="CT20" s="125">
        <v>2565</v>
      </c>
      <c r="CU20" s="125">
        <v>2597</v>
      </c>
      <c r="CV20" s="169">
        <v>2648</v>
      </c>
    </row>
    <row r="21" spans="1:100" s="45" customFormat="1" ht="16.2" customHeight="1" x14ac:dyDescent="0.2">
      <c r="A21" s="43" t="str">
        <f>IF('1'!$A$1=1,B21,C21)</f>
        <v>II.L In Ukraine (inward direct investment) (II.L1 + II.L2)</v>
      </c>
      <c r="B21" s="288" t="s">
        <v>52</v>
      </c>
      <c r="C21" s="288" t="s">
        <v>317</v>
      </c>
      <c r="D21" s="66">
        <v>3713</v>
      </c>
      <c r="E21" s="66">
        <v>3890</v>
      </c>
      <c r="F21" s="66">
        <v>4216</v>
      </c>
      <c r="G21" s="66">
        <v>4346</v>
      </c>
      <c r="H21" s="66">
        <v>4615</v>
      </c>
      <c r="I21" s="66">
        <v>4729</v>
      </c>
      <c r="J21" s="66">
        <v>4894</v>
      </c>
      <c r="K21" s="66">
        <v>5033</v>
      </c>
      <c r="L21" s="66">
        <v>5667</v>
      </c>
      <c r="M21" s="66">
        <v>5934</v>
      </c>
      <c r="N21" s="66">
        <v>6482</v>
      </c>
      <c r="O21" s="66">
        <v>6914</v>
      </c>
      <c r="P21" s="66">
        <v>7292</v>
      </c>
      <c r="Q21" s="66">
        <v>7600</v>
      </c>
      <c r="R21" s="66">
        <v>8155</v>
      </c>
      <c r="S21" s="66">
        <v>8531</v>
      </c>
      <c r="T21" s="66">
        <v>9261</v>
      </c>
      <c r="U21" s="66">
        <v>9437</v>
      </c>
      <c r="V21" s="66">
        <v>9700</v>
      </c>
      <c r="W21" s="66">
        <v>10372</v>
      </c>
      <c r="X21" s="66">
        <v>15811</v>
      </c>
      <c r="Y21" s="66">
        <v>16816</v>
      </c>
      <c r="Z21" s="66">
        <v>18042</v>
      </c>
      <c r="AA21" s="66">
        <v>19161</v>
      </c>
      <c r="AB21" s="66">
        <v>20338</v>
      </c>
      <c r="AC21" s="66">
        <v>21514</v>
      </c>
      <c r="AD21" s="66">
        <v>23021</v>
      </c>
      <c r="AE21" s="66">
        <v>26075</v>
      </c>
      <c r="AF21" s="66">
        <v>32354</v>
      </c>
      <c r="AG21" s="66">
        <v>34544</v>
      </c>
      <c r="AH21" s="66">
        <v>36875</v>
      </c>
      <c r="AI21" s="66">
        <v>39136</v>
      </c>
      <c r="AJ21" s="66">
        <v>36512</v>
      </c>
      <c r="AK21" s="66">
        <v>36710</v>
      </c>
      <c r="AL21" s="66">
        <v>38715</v>
      </c>
      <c r="AM21" s="66">
        <v>39496</v>
      </c>
      <c r="AN21" s="66">
        <v>33063</v>
      </c>
      <c r="AO21" s="66">
        <v>39023.6351</v>
      </c>
      <c r="AP21" s="66">
        <v>34935.055499999988</v>
      </c>
      <c r="AQ21" s="66">
        <v>39115.322800000009</v>
      </c>
      <c r="AR21" s="66">
        <v>38174.225600000005</v>
      </c>
      <c r="AS21" s="66">
        <v>39701</v>
      </c>
      <c r="AT21" s="66">
        <v>39377</v>
      </c>
      <c r="AU21" s="66">
        <v>39173</v>
      </c>
      <c r="AV21" s="66">
        <v>42733</v>
      </c>
      <c r="AW21" s="66">
        <v>46096</v>
      </c>
      <c r="AX21" s="66">
        <v>46130</v>
      </c>
      <c r="AY21" s="66">
        <v>45982</v>
      </c>
      <c r="AZ21" s="66">
        <v>49338</v>
      </c>
      <c r="BA21" s="66">
        <v>49157</v>
      </c>
      <c r="BB21" s="66">
        <v>50032</v>
      </c>
      <c r="BC21" s="66">
        <v>51584</v>
      </c>
      <c r="BD21" s="66">
        <v>52963.278999999995</v>
      </c>
      <c r="BE21" s="66">
        <v>46733.978999999999</v>
      </c>
      <c r="BF21" s="66">
        <v>44978.779000000002</v>
      </c>
      <c r="BG21" s="66">
        <v>41955.578999999998</v>
      </c>
      <c r="BH21" s="66">
        <v>45684.7</v>
      </c>
      <c r="BI21" s="66">
        <v>39575.449779361312</v>
      </c>
      <c r="BJ21" s="66">
        <v>44812.346406114193</v>
      </c>
      <c r="BK21" s="66">
        <v>45464.673758535318</v>
      </c>
      <c r="BL21" s="60">
        <v>42155.672049340297</v>
      </c>
      <c r="BM21" s="66">
        <v>42315.823228662019</v>
      </c>
      <c r="BN21" s="66">
        <v>43967.581985600416</v>
      </c>
      <c r="BO21" s="66">
        <v>44607.391115948936</v>
      </c>
      <c r="BP21" s="60">
        <v>43744</v>
      </c>
      <c r="BQ21" s="66">
        <v>45487.772227417518</v>
      </c>
      <c r="BR21" s="66">
        <v>46987.757609730979</v>
      </c>
      <c r="BS21" s="66">
        <v>46987.607130748191</v>
      </c>
      <c r="BT21" s="60">
        <v>45491</v>
      </c>
      <c r="BU21" s="66">
        <v>46891</v>
      </c>
      <c r="BV21" s="66">
        <v>46346</v>
      </c>
      <c r="BW21" s="66">
        <v>44232</v>
      </c>
      <c r="BX21" s="60">
        <v>44475</v>
      </c>
      <c r="BY21" s="66">
        <v>44704</v>
      </c>
      <c r="BZ21" s="66">
        <v>46613</v>
      </c>
      <c r="CA21" s="66">
        <v>48884</v>
      </c>
      <c r="CB21" s="60">
        <v>50791</v>
      </c>
      <c r="CC21" s="66">
        <v>45757</v>
      </c>
      <c r="CD21" s="66">
        <v>48933</v>
      </c>
      <c r="CE21" s="66">
        <v>48082</v>
      </c>
      <c r="CF21" s="60">
        <v>49025</v>
      </c>
      <c r="CG21" s="66">
        <v>52671</v>
      </c>
      <c r="CH21" s="66">
        <v>54838</v>
      </c>
      <c r="CI21" s="66">
        <v>57376.03</v>
      </c>
      <c r="CJ21" s="60">
        <v>61769</v>
      </c>
      <c r="CK21" s="66">
        <v>53772.72</v>
      </c>
      <c r="CL21" s="66">
        <v>53828.972000000002</v>
      </c>
      <c r="CM21" s="66">
        <v>47396</v>
      </c>
      <c r="CN21" s="60">
        <v>48460</v>
      </c>
      <c r="CO21" s="66">
        <v>49572</v>
      </c>
      <c r="CP21" s="66">
        <v>50529</v>
      </c>
      <c r="CQ21" s="66">
        <v>51675</v>
      </c>
      <c r="CR21" s="60">
        <v>51944</v>
      </c>
      <c r="CS21" s="66">
        <v>52412</v>
      </c>
      <c r="CT21" s="66">
        <v>52104</v>
      </c>
      <c r="CU21" s="66">
        <v>51782</v>
      </c>
      <c r="CV21" s="60">
        <v>51030</v>
      </c>
    </row>
    <row r="22" spans="1:100" s="2" customFormat="1" ht="16.2" customHeight="1" x14ac:dyDescent="0.2">
      <c r="A22" s="132" t="str">
        <f>IF('1'!$A$1=1,B22,C22)</f>
        <v>II.L1 Equity and investment fund shares (2)</v>
      </c>
      <c r="B22" s="275" t="s">
        <v>318</v>
      </c>
      <c r="C22" s="293" t="s">
        <v>319</v>
      </c>
      <c r="D22" s="61">
        <v>3633</v>
      </c>
      <c r="E22" s="61">
        <v>3806</v>
      </c>
      <c r="F22" s="61">
        <v>4133</v>
      </c>
      <c r="G22" s="61">
        <v>4260</v>
      </c>
      <c r="H22" s="61">
        <v>4518</v>
      </c>
      <c r="I22" s="61">
        <v>4630</v>
      </c>
      <c r="J22" s="61">
        <v>4792</v>
      </c>
      <c r="K22" s="61">
        <v>4922</v>
      </c>
      <c r="L22" s="61">
        <v>5391</v>
      </c>
      <c r="M22" s="61">
        <v>5639</v>
      </c>
      <c r="N22" s="61">
        <v>6150</v>
      </c>
      <c r="O22" s="61">
        <v>6536</v>
      </c>
      <c r="P22" s="61">
        <v>6878</v>
      </c>
      <c r="Q22" s="61">
        <v>7174</v>
      </c>
      <c r="R22" s="61">
        <v>7524</v>
      </c>
      <c r="S22" s="61">
        <v>7909</v>
      </c>
      <c r="T22" s="61">
        <v>8702</v>
      </c>
      <c r="U22" s="61">
        <v>8927</v>
      </c>
      <c r="V22" s="61">
        <v>9195</v>
      </c>
      <c r="W22" s="61">
        <v>9635</v>
      </c>
      <c r="X22" s="61">
        <v>14977</v>
      </c>
      <c r="Y22" s="61">
        <v>15920</v>
      </c>
      <c r="Z22" s="61">
        <v>16701</v>
      </c>
      <c r="AA22" s="61">
        <v>17495</v>
      </c>
      <c r="AB22" s="61">
        <v>18395</v>
      </c>
      <c r="AC22" s="61">
        <v>19464</v>
      </c>
      <c r="AD22" s="61">
        <v>20923</v>
      </c>
      <c r="AE22" s="61">
        <v>22966</v>
      </c>
      <c r="AF22" s="61">
        <v>29275</v>
      </c>
      <c r="AG22" s="61">
        <v>31205</v>
      </c>
      <c r="AH22" s="61">
        <v>33148</v>
      </c>
      <c r="AI22" s="61">
        <v>34451</v>
      </c>
      <c r="AJ22" s="61">
        <v>32263</v>
      </c>
      <c r="AK22" s="61">
        <v>32514</v>
      </c>
      <c r="AL22" s="61">
        <v>33738</v>
      </c>
      <c r="AM22" s="61">
        <v>34287</v>
      </c>
      <c r="AN22" s="61">
        <v>27985</v>
      </c>
      <c r="AO22" s="61">
        <v>34017.6351</v>
      </c>
      <c r="AP22" s="61">
        <v>29801.055499999991</v>
      </c>
      <c r="AQ22" s="61">
        <v>33678.322800000009</v>
      </c>
      <c r="AR22" s="61">
        <v>32281.225600000009</v>
      </c>
      <c r="AS22" s="61">
        <v>33590</v>
      </c>
      <c r="AT22" s="61">
        <v>32883</v>
      </c>
      <c r="AU22" s="61">
        <v>32334</v>
      </c>
      <c r="AV22" s="61">
        <v>34794</v>
      </c>
      <c r="AW22" s="61">
        <v>37176</v>
      </c>
      <c r="AX22" s="61">
        <v>36570</v>
      </c>
      <c r="AY22" s="61">
        <v>35682</v>
      </c>
      <c r="AZ22" s="61">
        <v>39048</v>
      </c>
      <c r="BA22" s="61">
        <v>38634</v>
      </c>
      <c r="BB22" s="61">
        <v>39437</v>
      </c>
      <c r="BC22" s="61">
        <v>40698</v>
      </c>
      <c r="BD22" s="61">
        <v>41951.278999999995</v>
      </c>
      <c r="BE22" s="61">
        <v>35450.978999999999</v>
      </c>
      <c r="BF22" s="61">
        <v>34132.779000000002</v>
      </c>
      <c r="BG22" s="61">
        <v>32481.578999999998</v>
      </c>
      <c r="BH22" s="61">
        <v>36810.699999999997</v>
      </c>
      <c r="BI22" s="61">
        <v>28462.449779361315</v>
      </c>
      <c r="BJ22" s="61">
        <v>33526.346406114193</v>
      </c>
      <c r="BK22" s="61">
        <v>34752.673758535318</v>
      </c>
      <c r="BL22" s="139">
        <v>31708.672049340301</v>
      </c>
      <c r="BM22" s="61">
        <v>31861.823228662019</v>
      </c>
      <c r="BN22" s="61">
        <v>33459.581985600416</v>
      </c>
      <c r="BO22" s="61">
        <v>33892.391115948936</v>
      </c>
      <c r="BP22" s="139">
        <v>33092</v>
      </c>
      <c r="BQ22" s="61">
        <v>34482.772227417518</v>
      </c>
      <c r="BR22" s="61">
        <v>35767.757609730979</v>
      </c>
      <c r="BS22" s="61">
        <v>35675.607130748191</v>
      </c>
      <c r="BT22" s="139">
        <v>34036</v>
      </c>
      <c r="BU22" s="61">
        <v>35192</v>
      </c>
      <c r="BV22" s="61">
        <v>34787</v>
      </c>
      <c r="BW22" s="61">
        <v>32327</v>
      </c>
      <c r="BX22" s="139">
        <v>32972</v>
      </c>
      <c r="BY22" s="61">
        <v>33249</v>
      </c>
      <c r="BZ22" s="61">
        <v>34877</v>
      </c>
      <c r="CA22" s="61">
        <v>36766</v>
      </c>
      <c r="CB22" s="139">
        <v>38244</v>
      </c>
      <c r="CC22" s="61">
        <v>32739</v>
      </c>
      <c r="CD22" s="61">
        <v>34776</v>
      </c>
      <c r="CE22" s="61">
        <v>33546</v>
      </c>
      <c r="CF22" s="139">
        <v>34534</v>
      </c>
      <c r="CG22" s="61">
        <v>36819</v>
      </c>
      <c r="CH22" s="61">
        <v>39128</v>
      </c>
      <c r="CI22" s="61">
        <v>41355.03</v>
      </c>
      <c r="CJ22" s="139">
        <v>43819</v>
      </c>
      <c r="CK22" s="61">
        <v>37000.720000000001</v>
      </c>
      <c r="CL22" s="61">
        <v>37071.972000000002</v>
      </c>
      <c r="CM22" s="61">
        <v>30835</v>
      </c>
      <c r="CN22" s="139">
        <v>31585</v>
      </c>
      <c r="CO22" s="61">
        <v>32899</v>
      </c>
      <c r="CP22" s="61">
        <v>33499</v>
      </c>
      <c r="CQ22" s="61">
        <v>34839</v>
      </c>
      <c r="CR22" s="139">
        <v>34808</v>
      </c>
      <c r="CS22" s="61">
        <v>35339</v>
      </c>
      <c r="CT22" s="61">
        <v>34980</v>
      </c>
      <c r="CU22" s="61">
        <v>34835</v>
      </c>
      <c r="CV22" s="139">
        <v>34306</v>
      </c>
    </row>
    <row r="23" spans="1:100" s="392" customFormat="1" ht="16.2" hidden="1" customHeight="1" x14ac:dyDescent="0.2">
      <c r="A23" s="391"/>
      <c r="B23" s="390" t="s">
        <v>389</v>
      </c>
      <c r="C23" s="390" t="s">
        <v>392</v>
      </c>
      <c r="D23" s="387">
        <v>48</v>
      </c>
      <c r="E23" s="387">
        <v>48</v>
      </c>
      <c r="F23" s="387">
        <v>46</v>
      </c>
      <c r="G23" s="387">
        <v>53</v>
      </c>
      <c r="H23" s="387">
        <v>169</v>
      </c>
      <c r="I23" s="387">
        <v>166</v>
      </c>
      <c r="J23" s="387">
        <v>167</v>
      </c>
      <c r="K23" s="387">
        <v>125</v>
      </c>
      <c r="L23" s="387">
        <v>164</v>
      </c>
      <c r="M23" s="387">
        <v>190</v>
      </c>
      <c r="N23" s="387">
        <v>180</v>
      </c>
      <c r="O23" s="387">
        <v>205</v>
      </c>
      <c r="P23" s="387">
        <v>230</v>
      </c>
      <c r="Q23" s="387">
        <v>240</v>
      </c>
      <c r="R23" s="387">
        <v>335</v>
      </c>
      <c r="S23" s="387">
        <v>333</v>
      </c>
      <c r="T23" s="387">
        <v>349</v>
      </c>
      <c r="U23" s="387">
        <v>341</v>
      </c>
      <c r="V23" s="387">
        <v>339</v>
      </c>
      <c r="W23" s="387">
        <v>356</v>
      </c>
      <c r="X23" s="387">
        <v>498</v>
      </c>
      <c r="Y23" s="387">
        <v>503</v>
      </c>
      <c r="Z23" s="387">
        <v>653</v>
      </c>
      <c r="AA23" s="387">
        <v>585</v>
      </c>
      <c r="AB23" s="387">
        <v>774</v>
      </c>
      <c r="AC23" s="387">
        <v>514</v>
      </c>
      <c r="AD23" s="387">
        <v>856</v>
      </c>
      <c r="AE23" s="387">
        <v>616</v>
      </c>
      <c r="AF23" s="387">
        <v>1131</v>
      </c>
      <c r="AG23" s="387">
        <v>2352</v>
      </c>
      <c r="AH23" s="387">
        <v>2187</v>
      </c>
      <c r="AI23" s="387">
        <v>2087</v>
      </c>
      <c r="AJ23" s="387">
        <v>2110</v>
      </c>
      <c r="AK23" s="387">
        <v>2207</v>
      </c>
      <c r="AL23" s="387">
        <v>2396</v>
      </c>
      <c r="AM23" s="387">
        <v>2128</v>
      </c>
      <c r="AN23" s="387">
        <v>2248</v>
      </c>
      <c r="AO23" s="387">
        <v>2265.6351000000013</v>
      </c>
      <c r="AP23" s="387">
        <v>2258.0554999999904</v>
      </c>
      <c r="AQ23" s="387">
        <v>2502.3228000000072</v>
      </c>
      <c r="AR23" s="387">
        <v>2540.2256000000089</v>
      </c>
      <c r="AS23" s="387">
        <v>2322</v>
      </c>
      <c r="AT23" s="387">
        <v>2364</v>
      </c>
      <c r="AU23" s="387">
        <v>2380</v>
      </c>
      <c r="AV23" s="387">
        <v>2391</v>
      </c>
      <c r="AW23" s="387">
        <v>2544</v>
      </c>
      <c r="AX23" s="387">
        <v>2581</v>
      </c>
      <c r="AY23" s="387">
        <v>2616</v>
      </c>
      <c r="AZ23" s="387">
        <v>2775</v>
      </c>
      <c r="BA23" s="387">
        <v>3005</v>
      </c>
      <c r="BB23" s="387">
        <v>3065</v>
      </c>
      <c r="BC23" s="387">
        <v>3076</v>
      </c>
      <c r="BD23" s="387">
        <v>3109</v>
      </c>
      <c r="BE23" s="387">
        <v>2416</v>
      </c>
      <c r="BF23" s="387">
        <v>2368</v>
      </c>
      <c r="BG23" s="387">
        <v>2317</v>
      </c>
      <c r="BH23" s="387">
        <v>2271</v>
      </c>
      <c r="BI23" s="387">
        <v>1423.4497793613141</v>
      </c>
      <c r="BJ23" s="387">
        <v>1715.3464061141949</v>
      </c>
      <c r="BK23" s="387">
        <v>1622.6737585353171</v>
      </c>
      <c r="BL23" s="387">
        <v>1517.6720493403013</v>
      </c>
      <c r="BM23" s="387">
        <v>1056.8232286620187</v>
      </c>
      <c r="BN23" s="387">
        <v>1075.5819856004146</v>
      </c>
      <c r="BO23" s="387">
        <v>1227.3911159489367</v>
      </c>
      <c r="BP23" s="387">
        <v>1773.3734309837419</v>
      </c>
      <c r="BQ23" s="387">
        <v>1084.7722274175203</v>
      </c>
      <c r="BR23" s="387">
        <v>1112.7576097309798</v>
      </c>
      <c r="BS23" s="387">
        <v>1120.6071307481889</v>
      </c>
      <c r="BT23" s="387">
        <v>1309.4433760068123</v>
      </c>
      <c r="BU23" s="387">
        <v>1171.0977454004342</v>
      </c>
      <c r="BV23" s="387">
        <v>1177.6538303906536</v>
      </c>
      <c r="BW23" s="387">
        <v>1125.8684953933421</v>
      </c>
      <c r="BX23" s="387">
        <v>932.62731120499484</v>
      </c>
      <c r="BY23" s="387">
        <v>873.20152845786561</v>
      </c>
      <c r="BZ23" s="387">
        <v>946.76529348273561</v>
      </c>
      <c r="CA23" s="387">
        <v>981.16641333632333</v>
      </c>
      <c r="CB23" s="387">
        <v>1034.217932804755</v>
      </c>
      <c r="CC23" s="387">
        <v>878.16169484881357</v>
      </c>
      <c r="CD23" s="387">
        <v>932.47711691055929</v>
      </c>
      <c r="CE23" s="387">
        <v>900.92948135793131</v>
      </c>
      <c r="CF23" s="387">
        <v>905.23160009336971</v>
      </c>
      <c r="CG23" s="387">
        <v>893.64547143287473</v>
      </c>
      <c r="CH23" s="387">
        <v>921.56012407870003</v>
      </c>
      <c r="CI23" s="387">
        <v>978.78902393137014</v>
      </c>
      <c r="CJ23" s="387">
        <v>1201</v>
      </c>
      <c r="CK23" s="387">
        <v>506</v>
      </c>
      <c r="CL23" s="387">
        <v>492</v>
      </c>
      <c r="CM23" s="387">
        <v>392</v>
      </c>
      <c r="CN23" s="387">
        <v>399</v>
      </c>
      <c r="CO23" s="387">
        <v>494</v>
      </c>
      <c r="CP23" s="388">
        <v>504</v>
      </c>
      <c r="CQ23" s="388">
        <v>539</v>
      </c>
      <c r="CR23" s="388">
        <v>730</v>
      </c>
      <c r="CS23" s="387">
        <v>816</v>
      </c>
      <c r="CT23" s="387">
        <v>830</v>
      </c>
      <c r="CU23" s="387">
        <v>893</v>
      </c>
      <c r="CV23" s="388">
        <v>890</v>
      </c>
    </row>
    <row r="24" spans="1:100" s="392" customFormat="1" ht="16.2" hidden="1" customHeight="1" x14ac:dyDescent="0.2">
      <c r="A24" s="391"/>
      <c r="B24" s="390" t="s">
        <v>390</v>
      </c>
      <c r="C24" s="390" t="s">
        <v>391</v>
      </c>
      <c r="D24" s="387">
        <v>3585</v>
      </c>
      <c r="E24" s="387">
        <v>3758</v>
      </c>
      <c r="F24" s="387">
        <v>4087</v>
      </c>
      <c r="G24" s="387">
        <v>4207</v>
      </c>
      <c r="H24" s="387">
        <v>4349</v>
      </c>
      <c r="I24" s="387">
        <v>4464</v>
      </c>
      <c r="J24" s="387">
        <v>4625</v>
      </c>
      <c r="K24" s="387">
        <v>4797</v>
      </c>
      <c r="L24" s="387">
        <v>5227</v>
      </c>
      <c r="M24" s="387">
        <v>5449</v>
      </c>
      <c r="N24" s="387">
        <v>5970</v>
      </c>
      <c r="O24" s="387">
        <v>6331</v>
      </c>
      <c r="P24" s="387">
        <v>6648</v>
      </c>
      <c r="Q24" s="387">
        <v>6934</v>
      </c>
      <c r="R24" s="387">
        <v>7189</v>
      </c>
      <c r="S24" s="387">
        <v>7576</v>
      </c>
      <c r="T24" s="387">
        <v>8353</v>
      </c>
      <c r="U24" s="387">
        <v>8586</v>
      </c>
      <c r="V24" s="387">
        <v>8856</v>
      </c>
      <c r="W24" s="387">
        <v>9279</v>
      </c>
      <c r="X24" s="387">
        <v>14479</v>
      </c>
      <c r="Y24" s="387">
        <v>15417</v>
      </c>
      <c r="Z24" s="387">
        <v>16048</v>
      </c>
      <c r="AA24" s="387">
        <v>16910</v>
      </c>
      <c r="AB24" s="387">
        <v>17621</v>
      </c>
      <c r="AC24" s="387">
        <v>18950</v>
      </c>
      <c r="AD24" s="387">
        <v>20067</v>
      </c>
      <c r="AE24" s="387">
        <v>22350</v>
      </c>
      <c r="AF24" s="387">
        <v>28144</v>
      </c>
      <c r="AG24" s="387">
        <v>28853</v>
      </c>
      <c r="AH24" s="387">
        <v>30961</v>
      </c>
      <c r="AI24" s="387">
        <v>32364</v>
      </c>
      <c r="AJ24" s="387">
        <v>30153</v>
      </c>
      <c r="AK24" s="387">
        <v>30307</v>
      </c>
      <c r="AL24" s="387">
        <v>31342</v>
      </c>
      <c r="AM24" s="387">
        <v>32159</v>
      </c>
      <c r="AN24" s="387">
        <v>25737</v>
      </c>
      <c r="AO24" s="387">
        <v>31752</v>
      </c>
      <c r="AP24" s="387">
        <v>27543</v>
      </c>
      <c r="AQ24" s="387">
        <v>31176</v>
      </c>
      <c r="AR24" s="387">
        <v>29741</v>
      </c>
      <c r="AS24" s="387">
        <v>31268</v>
      </c>
      <c r="AT24" s="387">
        <v>30519</v>
      </c>
      <c r="AU24" s="387">
        <v>29954</v>
      </c>
      <c r="AV24" s="387">
        <v>32403</v>
      </c>
      <c r="AW24" s="387">
        <v>34632</v>
      </c>
      <c r="AX24" s="387">
        <v>33989</v>
      </c>
      <c r="AY24" s="387">
        <v>33066</v>
      </c>
      <c r="AZ24" s="387">
        <v>36273</v>
      </c>
      <c r="BA24" s="387">
        <v>35629</v>
      </c>
      <c r="BB24" s="387">
        <v>36372</v>
      </c>
      <c r="BC24" s="387">
        <v>37622</v>
      </c>
      <c r="BD24" s="387">
        <v>38842.278999999995</v>
      </c>
      <c r="BE24" s="387">
        <v>33034.978999999999</v>
      </c>
      <c r="BF24" s="387">
        <v>31764.779000000002</v>
      </c>
      <c r="BG24" s="387">
        <v>30164.578999999998</v>
      </c>
      <c r="BH24" s="387">
        <v>34539.699999999997</v>
      </c>
      <c r="BI24" s="387">
        <v>27039</v>
      </c>
      <c r="BJ24" s="387">
        <v>31811</v>
      </c>
      <c r="BK24" s="387">
        <v>33130</v>
      </c>
      <c r="BL24" s="387">
        <v>30191</v>
      </c>
      <c r="BM24" s="387">
        <v>30805</v>
      </c>
      <c r="BN24" s="387">
        <v>32384</v>
      </c>
      <c r="BO24" s="387">
        <v>32665</v>
      </c>
      <c r="BP24" s="387">
        <v>31318.626569016258</v>
      </c>
      <c r="BQ24" s="387">
        <v>33398</v>
      </c>
      <c r="BR24" s="387">
        <v>34655</v>
      </c>
      <c r="BS24" s="387">
        <v>34555</v>
      </c>
      <c r="BT24" s="387">
        <v>32726.556623993187</v>
      </c>
      <c r="BU24" s="387">
        <v>34020.902254599569</v>
      </c>
      <c r="BV24" s="387">
        <v>33609.346169609344</v>
      </c>
      <c r="BW24" s="387">
        <v>31201.131504606659</v>
      </c>
      <c r="BX24" s="387">
        <v>32039.372688795003</v>
      </c>
      <c r="BY24" s="387">
        <v>32375.798471542133</v>
      </c>
      <c r="BZ24" s="387">
        <v>33930.234706517265</v>
      </c>
      <c r="CA24" s="387">
        <v>35784.833586663677</v>
      </c>
      <c r="CB24" s="387">
        <v>37209.782067195243</v>
      </c>
      <c r="CC24" s="387">
        <v>31860.838305151185</v>
      </c>
      <c r="CD24" s="387">
        <v>33843.522883089441</v>
      </c>
      <c r="CE24" s="387">
        <v>32645.070518642067</v>
      </c>
      <c r="CF24" s="387">
        <v>33628.768399906628</v>
      </c>
      <c r="CG24" s="387">
        <v>35925.354528567128</v>
      </c>
      <c r="CH24" s="387">
        <v>38206.4398759213</v>
      </c>
      <c r="CI24" s="387">
        <v>40376.240976068628</v>
      </c>
      <c r="CJ24" s="387">
        <v>42618</v>
      </c>
      <c r="CK24" s="387">
        <v>36494.720000000001</v>
      </c>
      <c r="CL24" s="387">
        <v>36579.972000000002</v>
      </c>
      <c r="CM24" s="387">
        <v>30443</v>
      </c>
      <c r="CN24" s="387">
        <v>31186</v>
      </c>
      <c r="CO24" s="387">
        <v>32405</v>
      </c>
      <c r="CP24" s="388">
        <v>32995</v>
      </c>
      <c r="CQ24" s="388">
        <v>34300</v>
      </c>
      <c r="CR24" s="388">
        <v>34078</v>
      </c>
      <c r="CS24" s="387">
        <v>34523</v>
      </c>
      <c r="CT24" s="387">
        <v>34150</v>
      </c>
      <c r="CU24" s="387">
        <v>33942</v>
      </c>
      <c r="CV24" s="388">
        <v>33416</v>
      </c>
    </row>
    <row r="25" spans="1:100" s="2" customFormat="1" ht="20.399999999999999" customHeight="1" x14ac:dyDescent="0.2">
      <c r="A25" s="133" t="str">
        <f>IF('1'!$A$1=1,B25,C25)</f>
        <v>II.L2 Debt instruments (II.L2.2 - II.L2.1 + L.2.3) (3)</v>
      </c>
      <c r="B25" s="272" t="s">
        <v>320</v>
      </c>
      <c r="C25" s="295" t="s">
        <v>321</v>
      </c>
      <c r="D25" s="61">
        <v>80</v>
      </c>
      <c r="E25" s="61">
        <v>84</v>
      </c>
      <c r="F25" s="61">
        <v>83</v>
      </c>
      <c r="G25" s="61">
        <v>86</v>
      </c>
      <c r="H25" s="61">
        <v>97</v>
      </c>
      <c r="I25" s="61">
        <v>99</v>
      </c>
      <c r="J25" s="61">
        <v>102</v>
      </c>
      <c r="K25" s="61">
        <v>111</v>
      </c>
      <c r="L25" s="61">
        <v>276</v>
      </c>
      <c r="M25" s="61">
        <v>295</v>
      </c>
      <c r="N25" s="61">
        <v>332</v>
      </c>
      <c r="O25" s="61">
        <v>378</v>
      </c>
      <c r="P25" s="61">
        <v>414</v>
      </c>
      <c r="Q25" s="61">
        <v>426</v>
      </c>
      <c r="R25" s="61">
        <v>631</v>
      </c>
      <c r="S25" s="61">
        <v>622</v>
      </c>
      <c r="T25" s="61">
        <v>559</v>
      </c>
      <c r="U25" s="61">
        <v>510</v>
      </c>
      <c r="V25" s="61">
        <v>505</v>
      </c>
      <c r="W25" s="61">
        <v>737</v>
      </c>
      <c r="X25" s="61">
        <v>834</v>
      </c>
      <c r="Y25" s="61">
        <v>896</v>
      </c>
      <c r="Z25" s="61">
        <v>1341</v>
      </c>
      <c r="AA25" s="61">
        <v>1666</v>
      </c>
      <c r="AB25" s="61">
        <v>1943</v>
      </c>
      <c r="AC25" s="61">
        <v>2050</v>
      </c>
      <c r="AD25" s="61">
        <v>2098</v>
      </c>
      <c r="AE25" s="61">
        <v>3109</v>
      </c>
      <c r="AF25" s="61">
        <v>3079</v>
      </c>
      <c r="AG25" s="61">
        <v>3339</v>
      </c>
      <c r="AH25" s="61">
        <v>3727</v>
      </c>
      <c r="AI25" s="61">
        <v>4685</v>
      </c>
      <c r="AJ25" s="61">
        <v>4249</v>
      </c>
      <c r="AK25" s="61">
        <v>4196</v>
      </c>
      <c r="AL25" s="61">
        <v>4977</v>
      </c>
      <c r="AM25" s="61">
        <v>5209</v>
      </c>
      <c r="AN25" s="61">
        <v>5078</v>
      </c>
      <c r="AO25" s="61">
        <v>5006</v>
      </c>
      <c r="AP25" s="61">
        <v>5134</v>
      </c>
      <c r="AQ25" s="61">
        <v>5437</v>
      </c>
      <c r="AR25" s="61">
        <v>5893</v>
      </c>
      <c r="AS25" s="61">
        <v>6111</v>
      </c>
      <c r="AT25" s="61">
        <v>6494</v>
      </c>
      <c r="AU25" s="61">
        <v>6839</v>
      </c>
      <c r="AV25" s="61">
        <v>7939</v>
      </c>
      <c r="AW25" s="61">
        <v>8920</v>
      </c>
      <c r="AX25" s="61">
        <v>9560</v>
      </c>
      <c r="AY25" s="61">
        <v>10300</v>
      </c>
      <c r="AZ25" s="61">
        <v>10290</v>
      </c>
      <c r="BA25" s="61">
        <v>10523</v>
      </c>
      <c r="BB25" s="61">
        <v>10595</v>
      </c>
      <c r="BC25" s="61">
        <v>10886</v>
      </c>
      <c r="BD25" s="61">
        <v>11012</v>
      </c>
      <c r="BE25" s="61">
        <v>11283</v>
      </c>
      <c r="BF25" s="61">
        <v>10846</v>
      </c>
      <c r="BG25" s="61">
        <v>9474</v>
      </c>
      <c r="BH25" s="61">
        <v>8874</v>
      </c>
      <c r="BI25" s="61">
        <v>11113</v>
      </c>
      <c r="BJ25" s="61">
        <v>11286</v>
      </c>
      <c r="BK25" s="61">
        <v>10712</v>
      </c>
      <c r="BL25" s="139">
        <v>10447</v>
      </c>
      <c r="BM25" s="61">
        <v>10454</v>
      </c>
      <c r="BN25" s="61">
        <v>10508</v>
      </c>
      <c r="BO25" s="61">
        <v>10715</v>
      </c>
      <c r="BP25" s="139">
        <v>10652</v>
      </c>
      <c r="BQ25" s="61">
        <v>11005</v>
      </c>
      <c r="BR25" s="61">
        <v>11220</v>
      </c>
      <c r="BS25" s="61">
        <v>11312</v>
      </c>
      <c r="BT25" s="139">
        <v>11455</v>
      </c>
      <c r="BU25" s="61">
        <v>11699</v>
      </c>
      <c r="BV25" s="61">
        <v>11559</v>
      </c>
      <c r="BW25" s="61">
        <v>11905</v>
      </c>
      <c r="BX25" s="139">
        <v>11503</v>
      </c>
      <c r="BY25" s="61">
        <v>11455</v>
      </c>
      <c r="BZ25" s="61">
        <v>11736</v>
      </c>
      <c r="CA25" s="61">
        <v>12118</v>
      </c>
      <c r="CB25" s="139">
        <v>12547</v>
      </c>
      <c r="CC25" s="61">
        <v>13017.999999999998</v>
      </c>
      <c r="CD25" s="61">
        <v>14157</v>
      </c>
      <c r="CE25" s="61">
        <v>14536</v>
      </c>
      <c r="CF25" s="139">
        <v>14491</v>
      </c>
      <c r="CG25" s="61">
        <v>15852</v>
      </c>
      <c r="CH25" s="61">
        <v>15710</v>
      </c>
      <c r="CI25" s="61">
        <v>16021</v>
      </c>
      <c r="CJ25" s="139">
        <v>17950</v>
      </c>
      <c r="CK25" s="61">
        <v>16772</v>
      </c>
      <c r="CL25" s="61">
        <v>16757</v>
      </c>
      <c r="CM25" s="61">
        <v>16561</v>
      </c>
      <c r="CN25" s="139">
        <v>16875</v>
      </c>
      <c r="CO25" s="61">
        <v>16673</v>
      </c>
      <c r="CP25" s="61">
        <v>17030</v>
      </c>
      <c r="CQ25" s="61">
        <v>16836</v>
      </c>
      <c r="CR25" s="139">
        <v>17136</v>
      </c>
      <c r="CS25" s="61">
        <v>17073</v>
      </c>
      <c r="CT25" s="61">
        <v>17124</v>
      </c>
      <c r="CU25" s="61">
        <v>16947</v>
      </c>
      <c r="CV25" s="139">
        <v>16724</v>
      </c>
    </row>
    <row r="26" spans="1:100" s="2" customFormat="1" ht="19.8" customHeight="1" x14ac:dyDescent="0.2">
      <c r="A26" s="49" t="str">
        <f>IF('1'!$A$1=1,B26,C26)</f>
        <v xml:space="preserve">II.L2.1 Claims of direct investment enterprises to direct investors </v>
      </c>
      <c r="B26" s="276" t="s">
        <v>55</v>
      </c>
      <c r="C26" s="273" t="s">
        <v>208</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24">
        <v>0</v>
      </c>
      <c r="AO26" s="124">
        <v>0</v>
      </c>
      <c r="AP26" s="124">
        <v>0</v>
      </c>
      <c r="AQ26" s="124">
        <v>0</v>
      </c>
      <c r="AR26" s="124">
        <v>0</v>
      </c>
      <c r="AS26" s="124">
        <v>0</v>
      </c>
      <c r="AT26" s="124">
        <v>0</v>
      </c>
      <c r="AU26" s="124">
        <v>0</v>
      </c>
      <c r="AV26" s="124">
        <v>381</v>
      </c>
      <c r="AW26" s="124">
        <v>278</v>
      </c>
      <c r="AX26" s="124">
        <v>235</v>
      </c>
      <c r="AY26" s="124">
        <v>247</v>
      </c>
      <c r="AZ26" s="124">
        <v>155</v>
      </c>
      <c r="BA26" s="124">
        <v>155</v>
      </c>
      <c r="BB26" s="124">
        <v>184</v>
      </c>
      <c r="BC26" s="124">
        <v>248</v>
      </c>
      <c r="BD26" s="124">
        <v>173</v>
      </c>
      <c r="BE26" s="124">
        <v>270</v>
      </c>
      <c r="BF26" s="124">
        <v>494</v>
      </c>
      <c r="BG26" s="124">
        <v>456</v>
      </c>
      <c r="BH26" s="124">
        <v>383</v>
      </c>
      <c r="BI26" s="124">
        <v>443</v>
      </c>
      <c r="BJ26" s="124">
        <v>436</v>
      </c>
      <c r="BK26" s="124">
        <v>456</v>
      </c>
      <c r="BL26" s="165">
        <v>344</v>
      </c>
      <c r="BM26" s="124">
        <v>351</v>
      </c>
      <c r="BN26" s="124">
        <v>349</v>
      </c>
      <c r="BO26" s="124">
        <v>414</v>
      </c>
      <c r="BP26" s="165">
        <v>473</v>
      </c>
      <c r="BQ26" s="124">
        <v>477</v>
      </c>
      <c r="BR26" s="124">
        <v>287</v>
      </c>
      <c r="BS26" s="124">
        <v>522</v>
      </c>
      <c r="BT26" s="165">
        <v>683</v>
      </c>
      <c r="BU26" s="124">
        <v>673</v>
      </c>
      <c r="BV26" s="124">
        <v>826</v>
      </c>
      <c r="BW26" s="124">
        <v>797</v>
      </c>
      <c r="BX26" s="165">
        <v>796</v>
      </c>
      <c r="BY26" s="124">
        <v>738</v>
      </c>
      <c r="BZ26" s="124">
        <v>874</v>
      </c>
      <c r="CA26" s="124">
        <v>910</v>
      </c>
      <c r="CB26" s="165">
        <v>802</v>
      </c>
      <c r="CC26" s="124">
        <v>922</v>
      </c>
      <c r="CD26" s="124">
        <v>947</v>
      </c>
      <c r="CE26" s="124">
        <v>1053</v>
      </c>
      <c r="CF26" s="165">
        <v>1076</v>
      </c>
      <c r="CG26" s="124">
        <v>1287</v>
      </c>
      <c r="CH26" s="124">
        <v>1655</v>
      </c>
      <c r="CI26" s="124">
        <v>1803</v>
      </c>
      <c r="CJ26" s="165">
        <v>1486</v>
      </c>
      <c r="CK26" s="124">
        <v>1258</v>
      </c>
      <c r="CL26" s="124">
        <v>1182</v>
      </c>
      <c r="CM26" s="124">
        <v>951</v>
      </c>
      <c r="CN26" s="165">
        <v>1011</v>
      </c>
      <c r="CO26" s="124">
        <v>1350</v>
      </c>
      <c r="CP26" s="124">
        <v>1322</v>
      </c>
      <c r="CQ26" s="124">
        <v>1293</v>
      </c>
      <c r="CR26" s="165">
        <v>1317</v>
      </c>
      <c r="CS26" s="124">
        <v>1404</v>
      </c>
      <c r="CT26" s="124">
        <v>1378</v>
      </c>
      <c r="CU26" s="124">
        <v>1550</v>
      </c>
      <c r="CV26" s="165">
        <v>1496</v>
      </c>
    </row>
    <row r="27" spans="1:100" s="2" customFormat="1" ht="15" customHeight="1" x14ac:dyDescent="0.2">
      <c r="A27" s="23" t="str">
        <f>IF('1'!$A$1=1,B27,C27)</f>
        <v>loans</v>
      </c>
      <c r="B27" s="280" t="s">
        <v>1</v>
      </c>
      <c r="C27" s="280" t="s">
        <v>179</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0</v>
      </c>
      <c r="BI27" s="125">
        <v>0</v>
      </c>
      <c r="BJ27" s="125">
        <v>0</v>
      </c>
      <c r="BK27" s="125">
        <v>0</v>
      </c>
      <c r="BL27" s="169">
        <v>0</v>
      </c>
      <c r="BM27" s="125">
        <v>0</v>
      </c>
      <c r="BN27" s="125">
        <v>0</v>
      </c>
      <c r="BO27" s="125">
        <v>0</v>
      </c>
      <c r="BP27" s="169">
        <v>0</v>
      </c>
      <c r="BQ27" s="125">
        <v>0</v>
      </c>
      <c r="BR27" s="125">
        <v>0</v>
      </c>
      <c r="BS27" s="125">
        <v>0</v>
      </c>
      <c r="BT27" s="169">
        <v>0</v>
      </c>
      <c r="BU27" s="125">
        <v>0</v>
      </c>
      <c r="BV27" s="125">
        <v>0</v>
      </c>
      <c r="BW27" s="125">
        <v>0</v>
      </c>
      <c r="BX27" s="169">
        <v>0</v>
      </c>
      <c r="BY27" s="125">
        <v>0</v>
      </c>
      <c r="BZ27" s="125">
        <v>0</v>
      </c>
      <c r="CA27" s="125">
        <v>0</v>
      </c>
      <c r="CB27" s="169">
        <v>0</v>
      </c>
      <c r="CC27" s="125">
        <v>0</v>
      </c>
      <c r="CD27" s="125">
        <v>2</v>
      </c>
      <c r="CE27" s="125">
        <v>6</v>
      </c>
      <c r="CF27" s="169">
        <v>6</v>
      </c>
      <c r="CG27" s="125">
        <v>15</v>
      </c>
      <c r="CH27" s="125">
        <v>13</v>
      </c>
      <c r="CI27" s="125">
        <v>13</v>
      </c>
      <c r="CJ27" s="169">
        <v>17</v>
      </c>
      <c r="CK27" s="125">
        <v>15</v>
      </c>
      <c r="CL27" s="125">
        <v>14</v>
      </c>
      <c r="CM27" s="125">
        <v>14</v>
      </c>
      <c r="CN27" s="169">
        <v>14</v>
      </c>
      <c r="CO27" s="125">
        <v>14</v>
      </c>
      <c r="CP27" s="125">
        <v>14</v>
      </c>
      <c r="CQ27" s="125">
        <v>14</v>
      </c>
      <c r="CR27" s="169">
        <v>14</v>
      </c>
      <c r="CS27" s="125">
        <v>14</v>
      </c>
      <c r="CT27" s="125">
        <v>14</v>
      </c>
      <c r="CU27" s="125">
        <v>14</v>
      </c>
      <c r="CV27" s="169">
        <v>14</v>
      </c>
    </row>
    <row r="28" spans="1:100" s="2" customFormat="1" ht="23.4" customHeight="1" x14ac:dyDescent="0.2">
      <c r="A28" s="23" t="str">
        <f>IF('1'!$A$1=1,B28,C28)</f>
        <v>trade credits (receivable)</v>
      </c>
      <c r="B28" s="280" t="s">
        <v>4</v>
      </c>
      <c r="C28" s="280" t="s">
        <v>180</v>
      </c>
      <c r="D28" s="125">
        <v>0</v>
      </c>
      <c r="E28" s="125">
        <v>0</v>
      </c>
      <c r="F28" s="125">
        <v>0</v>
      </c>
      <c r="G28" s="125">
        <v>0</v>
      </c>
      <c r="H28" s="125">
        <v>0</v>
      </c>
      <c r="I28" s="125">
        <v>0</v>
      </c>
      <c r="J28" s="125">
        <v>0</v>
      </c>
      <c r="K28" s="125">
        <v>0</v>
      </c>
      <c r="L28" s="125">
        <v>0</v>
      </c>
      <c r="M28" s="125">
        <v>0</v>
      </c>
      <c r="N28" s="125">
        <v>0</v>
      </c>
      <c r="O28" s="125">
        <v>0</v>
      </c>
      <c r="P28" s="125">
        <v>0</v>
      </c>
      <c r="Q28" s="125">
        <v>0</v>
      </c>
      <c r="R28" s="125">
        <v>0</v>
      </c>
      <c r="S28" s="125">
        <v>0</v>
      </c>
      <c r="T28" s="125">
        <v>0</v>
      </c>
      <c r="U28" s="125">
        <v>0</v>
      </c>
      <c r="V28" s="125">
        <v>0</v>
      </c>
      <c r="W28" s="125">
        <v>0</v>
      </c>
      <c r="X28" s="125">
        <v>0</v>
      </c>
      <c r="Y28" s="125">
        <v>0</v>
      </c>
      <c r="Z28" s="125">
        <v>0</v>
      </c>
      <c r="AA28" s="125">
        <v>0</v>
      </c>
      <c r="AB28" s="125">
        <v>0</v>
      </c>
      <c r="AC28" s="125">
        <v>0</v>
      </c>
      <c r="AD28" s="125">
        <v>0</v>
      </c>
      <c r="AE28" s="125">
        <v>0</v>
      </c>
      <c r="AF28" s="125">
        <v>0</v>
      </c>
      <c r="AG28" s="125">
        <v>0</v>
      </c>
      <c r="AH28" s="125">
        <v>0</v>
      </c>
      <c r="AI28" s="125">
        <v>0</v>
      </c>
      <c r="AJ28" s="125">
        <v>0</v>
      </c>
      <c r="AK28" s="125">
        <v>0</v>
      </c>
      <c r="AL28" s="125">
        <v>0</v>
      </c>
      <c r="AM28" s="125">
        <v>0</v>
      </c>
      <c r="AN28" s="125">
        <v>0</v>
      </c>
      <c r="AO28" s="125">
        <v>0</v>
      </c>
      <c r="AP28" s="125">
        <v>0</v>
      </c>
      <c r="AQ28" s="125">
        <v>0</v>
      </c>
      <c r="AR28" s="125">
        <v>0</v>
      </c>
      <c r="AS28" s="125">
        <v>0</v>
      </c>
      <c r="AT28" s="125">
        <v>0</v>
      </c>
      <c r="AU28" s="125">
        <v>0</v>
      </c>
      <c r="AV28" s="125">
        <v>381</v>
      </c>
      <c r="AW28" s="125">
        <v>278</v>
      </c>
      <c r="AX28" s="125">
        <v>235</v>
      </c>
      <c r="AY28" s="125">
        <v>247</v>
      </c>
      <c r="AZ28" s="125">
        <v>155</v>
      </c>
      <c r="BA28" s="125">
        <v>155</v>
      </c>
      <c r="BB28" s="125">
        <v>184</v>
      </c>
      <c r="BC28" s="125">
        <v>248</v>
      </c>
      <c r="BD28" s="125">
        <v>173</v>
      </c>
      <c r="BE28" s="125">
        <v>270</v>
      </c>
      <c r="BF28" s="125">
        <v>494</v>
      </c>
      <c r="BG28" s="125">
        <v>456</v>
      </c>
      <c r="BH28" s="125">
        <v>383</v>
      </c>
      <c r="BI28" s="125">
        <v>443</v>
      </c>
      <c r="BJ28" s="125">
        <v>436</v>
      </c>
      <c r="BK28" s="125">
        <v>456</v>
      </c>
      <c r="BL28" s="169">
        <v>344</v>
      </c>
      <c r="BM28" s="125">
        <v>351</v>
      </c>
      <c r="BN28" s="125">
        <v>349</v>
      </c>
      <c r="BO28" s="125">
        <v>414</v>
      </c>
      <c r="BP28" s="169">
        <v>473</v>
      </c>
      <c r="BQ28" s="125">
        <v>477</v>
      </c>
      <c r="BR28" s="125">
        <v>287</v>
      </c>
      <c r="BS28" s="125">
        <v>522</v>
      </c>
      <c r="BT28" s="169">
        <v>683</v>
      </c>
      <c r="BU28" s="125">
        <v>673</v>
      </c>
      <c r="BV28" s="125">
        <v>826</v>
      </c>
      <c r="BW28" s="125">
        <v>797</v>
      </c>
      <c r="BX28" s="169">
        <v>796</v>
      </c>
      <c r="BY28" s="125">
        <v>738</v>
      </c>
      <c r="BZ28" s="125">
        <v>874</v>
      </c>
      <c r="CA28" s="125">
        <v>910</v>
      </c>
      <c r="CB28" s="169">
        <v>802</v>
      </c>
      <c r="CC28" s="125">
        <v>922</v>
      </c>
      <c r="CD28" s="125">
        <v>945</v>
      </c>
      <c r="CE28" s="125">
        <v>1047</v>
      </c>
      <c r="CF28" s="169">
        <v>1070</v>
      </c>
      <c r="CG28" s="125">
        <v>1272</v>
      </c>
      <c r="CH28" s="125">
        <v>1642</v>
      </c>
      <c r="CI28" s="125">
        <v>1790</v>
      </c>
      <c r="CJ28" s="169">
        <v>1469</v>
      </c>
      <c r="CK28" s="125">
        <v>1243</v>
      </c>
      <c r="CL28" s="125">
        <v>1168</v>
      </c>
      <c r="CM28" s="125">
        <v>937</v>
      </c>
      <c r="CN28" s="169">
        <v>997</v>
      </c>
      <c r="CO28" s="125">
        <v>1336</v>
      </c>
      <c r="CP28" s="125">
        <v>1308</v>
      </c>
      <c r="CQ28" s="125">
        <v>1279</v>
      </c>
      <c r="CR28" s="169">
        <v>1303</v>
      </c>
      <c r="CS28" s="125">
        <v>1390</v>
      </c>
      <c r="CT28" s="125">
        <v>1364</v>
      </c>
      <c r="CU28" s="125">
        <v>1536</v>
      </c>
      <c r="CV28" s="169">
        <v>1482</v>
      </c>
    </row>
    <row r="29" spans="1:100" s="2" customFormat="1" ht="31.95" customHeight="1" x14ac:dyDescent="0.2">
      <c r="A29" s="49" t="str">
        <f>IF('1'!$A$1=1,B29,C29)</f>
        <v xml:space="preserve">II. L2.2 Liabilities of direct investment enterprises to direct investors
</v>
      </c>
      <c r="B29" s="276" t="s">
        <v>58</v>
      </c>
      <c r="C29" s="282" t="s">
        <v>212</v>
      </c>
      <c r="D29" s="62">
        <v>80</v>
      </c>
      <c r="E29" s="62">
        <v>84</v>
      </c>
      <c r="F29" s="62">
        <v>83</v>
      </c>
      <c r="G29" s="62">
        <v>86</v>
      </c>
      <c r="H29" s="62">
        <v>97</v>
      </c>
      <c r="I29" s="62">
        <v>99</v>
      </c>
      <c r="J29" s="62">
        <v>102</v>
      </c>
      <c r="K29" s="62">
        <v>111</v>
      </c>
      <c r="L29" s="62">
        <v>276</v>
      </c>
      <c r="M29" s="62">
        <v>295</v>
      </c>
      <c r="N29" s="62">
        <v>332</v>
      </c>
      <c r="O29" s="62">
        <v>378</v>
      </c>
      <c r="P29" s="62">
        <v>414</v>
      </c>
      <c r="Q29" s="62">
        <v>426</v>
      </c>
      <c r="R29" s="62">
        <v>631</v>
      </c>
      <c r="S29" s="62">
        <v>622</v>
      </c>
      <c r="T29" s="62">
        <v>559</v>
      </c>
      <c r="U29" s="62">
        <v>510</v>
      </c>
      <c r="V29" s="62">
        <v>505</v>
      </c>
      <c r="W29" s="62">
        <v>737</v>
      </c>
      <c r="X29" s="62">
        <v>834</v>
      </c>
      <c r="Y29" s="62">
        <v>896</v>
      </c>
      <c r="Z29" s="62">
        <v>1341</v>
      </c>
      <c r="AA29" s="62">
        <v>1666</v>
      </c>
      <c r="AB29" s="62">
        <v>1943</v>
      </c>
      <c r="AC29" s="62">
        <v>2050</v>
      </c>
      <c r="AD29" s="62">
        <v>2098</v>
      </c>
      <c r="AE29" s="62">
        <v>3109</v>
      </c>
      <c r="AF29" s="62">
        <v>3079</v>
      </c>
      <c r="AG29" s="62">
        <v>3339</v>
      </c>
      <c r="AH29" s="62">
        <v>3727</v>
      </c>
      <c r="AI29" s="62">
        <v>4685</v>
      </c>
      <c r="AJ29" s="62">
        <v>4249</v>
      </c>
      <c r="AK29" s="62">
        <v>4196</v>
      </c>
      <c r="AL29" s="62">
        <v>4977</v>
      </c>
      <c r="AM29" s="62">
        <v>5209</v>
      </c>
      <c r="AN29" s="62">
        <v>5078</v>
      </c>
      <c r="AO29" s="62">
        <v>5006</v>
      </c>
      <c r="AP29" s="62">
        <v>5134</v>
      </c>
      <c r="AQ29" s="62">
        <v>5437</v>
      </c>
      <c r="AR29" s="62">
        <v>5893</v>
      </c>
      <c r="AS29" s="62">
        <v>6111</v>
      </c>
      <c r="AT29" s="62">
        <v>6494</v>
      </c>
      <c r="AU29" s="62">
        <v>6839</v>
      </c>
      <c r="AV29" s="62">
        <v>8320</v>
      </c>
      <c r="AW29" s="62">
        <v>9198</v>
      </c>
      <c r="AX29" s="62">
        <v>9795</v>
      </c>
      <c r="AY29" s="62">
        <v>10547</v>
      </c>
      <c r="AZ29" s="62">
        <v>10445</v>
      </c>
      <c r="BA29" s="62">
        <v>10678</v>
      </c>
      <c r="BB29" s="62">
        <v>10779</v>
      </c>
      <c r="BC29" s="62">
        <v>11134</v>
      </c>
      <c r="BD29" s="62">
        <v>11185</v>
      </c>
      <c r="BE29" s="62">
        <v>11553</v>
      </c>
      <c r="BF29" s="62">
        <v>11340</v>
      </c>
      <c r="BG29" s="62">
        <v>9930</v>
      </c>
      <c r="BH29" s="62">
        <v>9257</v>
      </c>
      <c r="BI29" s="62">
        <v>9210</v>
      </c>
      <c r="BJ29" s="62">
        <v>9315</v>
      </c>
      <c r="BK29" s="62">
        <v>8676</v>
      </c>
      <c r="BL29" s="109">
        <v>8276</v>
      </c>
      <c r="BM29" s="62">
        <v>8300</v>
      </c>
      <c r="BN29" s="62">
        <v>8222</v>
      </c>
      <c r="BO29" s="62">
        <v>8425</v>
      </c>
      <c r="BP29" s="109">
        <v>8348</v>
      </c>
      <c r="BQ29" s="62">
        <v>8738</v>
      </c>
      <c r="BR29" s="62">
        <v>8799</v>
      </c>
      <c r="BS29" s="62">
        <v>9043</v>
      </c>
      <c r="BT29" s="109">
        <v>9278</v>
      </c>
      <c r="BU29" s="62">
        <v>9315</v>
      </c>
      <c r="BV29" s="62">
        <v>9394</v>
      </c>
      <c r="BW29" s="62">
        <v>9440</v>
      </c>
      <c r="BX29" s="109">
        <v>9008</v>
      </c>
      <c r="BY29" s="62">
        <v>9122</v>
      </c>
      <c r="BZ29" s="62">
        <v>9434</v>
      </c>
      <c r="CA29" s="62">
        <v>9790</v>
      </c>
      <c r="CB29" s="109">
        <v>10035</v>
      </c>
      <c r="CC29" s="62">
        <v>10761</v>
      </c>
      <c r="CD29" s="62">
        <v>11942</v>
      </c>
      <c r="CE29" s="62">
        <v>12236</v>
      </c>
      <c r="CF29" s="109">
        <v>12082</v>
      </c>
      <c r="CG29" s="62">
        <v>13674</v>
      </c>
      <c r="CH29" s="62">
        <v>13947</v>
      </c>
      <c r="CI29" s="62">
        <v>14036</v>
      </c>
      <c r="CJ29" s="109">
        <v>15736</v>
      </c>
      <c r="CK29" s="62">
        <v>14335</v>
      </c>
      <c r="CL29" s="62">
        <v>14170</v>
      </c>
      <c r="CM29" s="62">
        <v>13895</v>
      </c>
      <c r="CN29" s="109">
        <v>14160</v>
      </c>
      <c r="CO29" s="62">
        <v>14258</v>
      </c>
      <c r="CP29" s="62">
        <v>14542</v>
      </c>
      <c r="CQ29" s="62">
        <v>14309</v>
      </c>
      <c r="CR29" s="109">
        <v>14901</v>
      </c>
      <c r="CS29" s="62">
        <v>14887</v>
      </c>
      <c r="CT29" s="62">
        <v>14904</v>
      </c>
      <c r="CU29" s="62">
        <v>14959</v>
      </c>
      <c r="CV29" s="109">
        <v>14627</v>
      </c>
    </row>
    <row r="30" spans="1:100" s="2" customFormat="1" ht="16.5" customHeight="1" x14ac:dyDescent="0.2">
      <c r="A30" s="23" t="str">
        <f>IF('1'!$A$1=1,B30,C30)</f>
        <v>loans</v>
      </c>
      <c r="B30" s="280" t="s">
        <v>1</v>
      </c>
      <c r="C30" s="280" t="s">
        <v>179</v>
      </c>
      <c r="D30" s="63">
        <v>80</v>
      </c>
      <c r="E30" s="63">
        <v>84</v>
      </c>
      <c r="F30" s="63">
        <v>83</v>
      </c>
      <c r="G30" s="63">
        <v>86</v>
      </c>
      <c r="H30" s="63">
        <v>97</v>
      </c>
      <c r="I30" s="63">
        <v>99</v>
      </c>
      <c r="J30" s="63">
        <v>102</v>
      </c>
      <c r="K30" s="63">
        <v>111</v>
      </c>
      <c r="L30" s="63">
        <v>276</v>
      </c>
      <c r="M30" s="63">
        <v>295</v>
      </c>
      <c r="N30" s="63">
        <v>332</v>
      </c>
      <c r="O30" s="63">
        <v>378</v>
      </c>
      <c r="P30" s="63">
        <v>414</v>
      </c>
      <c r="Q30" s="63">
        <v>426</v>
      </c>
      <c r="R30" s="63">
        <v>631</v>
      </c>
      <c r="S30" s="63">
        <v>622</v>
      </c>
      <c r="T30" s="63">
        <v>559</v>
      </c>
      <c r="U30" s="63">
        <v>510</v>
      </c>
      <c r="V30" s="63">
        <v>505</v>
      </c>
      <c r="W30" s="63">
        <v>737</v>
      </c>
      <c r="X30" s="63">
        <v>834</v>
      </c>
      <c r="Y30" s="63">
        <v>896</v>
      </c>
      <c r="Z30" s="63">
        <v>1341</v>
      </c>
      <c r="AA30" s="63">
        <v>1666</v>
      </c>
      <c r="AB30" s="63">
        <v>1943</v>
      </c>
      <c r="AC30" s="63">
        <v>2050</v>
      </c>
      <c r="AD30" s="63">
        <v>2098</v>
      </c>
      <c r="AE30" s="63">
        <v>3109</v>
      </c>
      <c r="AF30" s="63">
        <v>3079</v>
      </c>
      <c r="AG30" s="63">
        <v>3339</v>
      </c>
      <c r="AH30" s="63">
        <v>3727</v>
      </c>
      <c r="AI30" s="63">
        <v>4685</v>
      </c>
      <c r="AJ30" s="63">
        <v>4249</v>
      </c>
      <c r="AK30" s="63">
        <v>4196</v>
      </c>
      <c r="AL30" s="63">
        <v>4977</v>
      </c>
      <c r="AM30" s="63">
        <v>5209</v>
      </c>
      <c r="AN30" s="63">
        <v>5078</v>
      </c>
      <c r="AO30" s="63">
        <v>5006</v>
      </c>
      <c r="AP30" s="63">
        <v>5134</v>
      </c>
      <c r="AQ30" s="63">
        <v>5437</v>
      </c>
      <c r="AR30" s="63">
        <v>5893</v>
      </c>
      <c r="AS30" s="63">
        <v>6111</v>
      </c>
      <c r="AT30" s="63">
        <v>6494</v>
      </c>
      <c r="AU30" s="63">
        <v>6839</v>
      </c>
      <c r="AV30" s="63">
        <v>7120</v>
      </c>
      <c r="AW30" s="63">
        <v>7737</v>
      </c>
      <c r="AX30" s="63">
        <v>8228</v>
      </c>
      <c r="AY30" s="63">
        <v>8916</v>
      </c>
      <c r="AZ30" s="63">
        <v>8893</v>
      </c>
      <c r="BA30" s="63">
        <v>8864</v>
      </c>
      <c r="BB30" s="63">
        <v>8904</v>
      </c>
      <c r="BC30" s="63">
        <v>8861</v>
      </c>
      <c r="BD30" s="63">
        <v>8843</v>
      </c>
      <c r="BE30" s="63">
        <v>9111</v>
      </c>
      <c r="BF30" s="63">
        <v>8897</v>
      </c>
      <c r="BG30" s="63">
        <v>8732</v>
      </c>
      <c r="BH30" s="63">
        <v>8068</v>
      </c>
      <c r="BI30" s="63">
        <v>7986</v>
      </c>
      <c r="BJ30" s="63">
        <v>7984</v>
      </c>
      <c r="BK30" s="63">
        <v>7336</v>
      </c>
      <c r="BL30" s="143">
        <v>7219</v>
      </c>
      <c r="BM30" s="63">
        <v>7316</v>
      </c>
      <c r="BN30" s="63">
        <v>7200</v>
      </c>
      <c r="BO30" s="63">
        <v>7362</v>
      </c>
      <c r="BP30" s="143">
        <v>7281</v>
      </c>
      <c r="BQ30" s="63">
        <v>7432</v>
      </c>
      <c r="BR30" s="63">
        <v>7273</v>
      </c>
      <c r="BS30" s="63">
        <v>7416</v>
      </c>
      <c r="BT30" s="143">
        <v>7526</v>
      </c>
      <c r="BU30" s="63">
        <v>7496</v>
      </c>
      <c r="BV30" s="63">
        <v>7449</v>
      </c>
      <c r="BW30" s="63">
        <v>7462</v>
      </c>
      <c r="BX30" s="143">
        <v>7107</v>
      </c>
      <c r="BY30" s="63">
        <v>7447</v>
      </c>
      <c r="BZ30" s="63">
        <v>7603</v>
      </c>
      <c r="CA30" s="63">
        <v>7793</v>
      </c>
      <c r="CB30" s="143">
        <v>8291</v>
      </c>
      <c r="CC30" s="63">
        <v>8558</v>
      </c>
      <c r="CD30" s="63">
        <v>9475</v>
      </c>
      <c r="CE30" s="63">
        <v>9814</v>
      </c>
      <c r="CF30" s="143">
        <v>9910</v>
      </c>
      <c r="CG30" s="63">
        <v>11357</v>
      </c>
      <c r="CH30" s="63">
        <v>11760</v>
      </c>
      <c r="CI30" s="63">
        <v>11929</v>
      </c>
      <c r="CJ30" s="143">
        <v>13191</v>
      </c>
      <c r="CK30" s="63">
        <v>12316</v>
      </c>
      <c r="CL30" s="63">
        <v>12135</v>
      </c>
      <c r="CM30" s="63">
        <v>11893</v>
      </c>
      <c r="CN30" s="143">
        <v>12098</v>
      </c>
      <c r="CO30" s="63">
        <v>12154</v>
      </c>
      <c r="CP30" s="63">
        <v>12411</v>
      </c>
      <c r="CQ30" s="63">
        <v>12189</v>
      </c>
      <c r="CR30" s="143">
        <v>12809</v>
      </c>
      <c r="CS30" s="63">
        <v>12467</v>
      </c>
      <c r="CT30" s="63">
        <v>12470</v>
      </c>
      <c r="CU30" s="63">
        <v>12449</v>
      </c>
      <c r="CV30" s="143">
        <v>12462</v>
      </c>
    </row>
    <row r="31" spans="1:100" s="2" customFormat="1" ht="25.2" customHeight="1" x14ac:dyDescent="0.2">
      <c r="A31" s="23" t="str">
        <f>IF('1'!$A$1=1,B31,C31)</f>
        <v>trade credits (payable)</v>
      </c>
      <c r="B31" s="280" t="s">
        <v>3</v>
      </c>
      <c r="C31" s="280" t="s">
        <v>182</v>
      </c>
      <c r="D31" s="125">
        <v>0</v>
      </c>
      <c r="E31" s="125">
        <v>0</v>
      </c>
      <c r="F31" s="125">
        <v>0</v>
      </c>
      <c r="G31" s="125">
        <v>0</v>
      </c>
      <c r="H31" s="125">
        <v>0</v>
      </c>
      <c r="I31" s="125">
        <v>0</v>
      </c>
      <c r="J31" s="125">
        <v>0</v>
      </c>
      <c r="K31" s="125">
        <v>0</v>
      </c>
      <c r="L31" s="125">
        <v>0</v>
      </c>
      <c r="M31" s="125">
        <v>0</v>
      </c>
      <c r="N31" s="125">
        <v>0</v>
      </c>
      <c r="O31" s="125">
        <v>0</v>
      </c>
      <c r="P31" s="125">
        <v>0</v>
      </c>
      <c r="Q31" s="125">
        <v>0</v>
      </c>
      <c r="R31" s="125">
        <v>0</v>
      </c>
      <c r="S31" s="125">
        <v>0</v>
      </c>
      <c r="T31" s="125">
        <v>0</v>
      </c>
      <c r="U31" s="125">
        <v>0</v>
      </c>
      <c r="V31" s="125">
        <v>0</v>
      </c>
      <c r="W31" s="125">
        <v>0</v>
      </c>
      <c r="X31" s="125">
        <v>0</v>
      </c>
      <c r="Y31" s="125">
        <v>0</v>
      </c>
      <c r="Z31" s="125">
        <v>0</v>
      </c>
      <c r="AA31" s="125">
        <v>0</v>
      </c>
      <c r="AB31" s="125">
        <v>0</v>
      </c>
      <c r="AC31" s="125">
        <v>0</v>
      </c>
      <c r="AD31" s="125">
        <v>0</v>
      </c>
      <c r="AE31" s="125">
        <v>0</v>
      </c>
      <c r="AF31" s="125">
        <v>0</v>
      </c>
      <c r="AG31" s="125">
        <v>0</v>
      </c>
      <c r="AH31" s="125">
        <v>0</v>
      </c>
      <c r="AI31" s="125">
        <v>0</v>
      </c>
      <c r="AJ31" s="125">
        <v>0</v>
      </c>
      <c r="AK31" s="125">
        <v>0</v>
      </c>
      <c r="AL31" s="125">
        <v>0</v>
      </c>
      <c r="AM31" s="125">
        <v>0</v>
      </c>
      <c r="AN31" s="125">
        <v>0</v>
      </c>
      <c r="AO31" s="125">
        <v>0</v>
      </c>
      <c r="AP31" s="125">
        <v>0</v>
      </c>
      <c r="AQ31" s="125">
        <v>0</v>
      </c>
      <c r="AR31" s="125">
        <v>0</v>
      </c>
      <c r="AS31" s="125">
        <v>0</v>
      </c>
      <c r="AT31" s="125">
        <v>0</v>
      </c>
      <c r="AU31" s="125">
        <v>0</v>
      </c>
      <c r="AV31" s="125">
        <v>1200</v>
      </c>
      <c r="AW31" s="125">
        <v>1461</v>
      </c>
      <c r="AX31" s="125">
        <v>1567</v>
      </c>
      <c r="AY31" s="125">
        <v>1631</v>
      </c>
      <c r="AZ31" s="125">
        <v>1552</v>
      </c>
      <c r="BA31" s="125">
        <v>1814</v>
      </c>
      <c r="BB31" s="125">
        <v>1875</v>
      </c>
      <c r="BC31" s="125">
        <v>2273</v>
      </c>
      <c r="BD31" s="125">
        <v>2342</v>
      </c>
      <c r="BE31" s="125">
        <v>2442</v>
      </c>
      <c r="BF31" s="125">
        <v>2443</v>
      </c>
      <c r="BG31" s="125">
        <v>1198</v>
      </c>
      <c r="BH31" s="125">
        <v>1189</v>
      </c>
      <c r="BI31" s="125">
        <v>1224</v>
      </c>
      <c r="BJ31" s="125">
        <v>1331</v>
      </c>
      <c r="BK31" s="125">
        <v>1340</v>
      </c>
      <c r="BL31" s="169">
        <v>1057</v>
      </c>
      <c r="BM31" s="125">
        <v>984</v>
      </c>
      <c r="BN31" s="125">
        <v>1022</v>
      </c>
      <c r="BO31" s="125">
        <v>1063</v>
      </c>
      <c r="BP31" s="169">
        <v>1067</v>
      </c>
      <c r="BQ31" s="125">
        <v>1306</v>
      </c>
      <c r="BR31" s="125">
        <v>1526</v>
      </c>
      <c r="BS31" s="125">
        <v>1627</v>
      </c>
      <c r="BT31" s="169">
        <v>1752</v>
      </c>
      <c r="BU31" s="125">
        <v>1819</v>
      </c>
      <c r="BV31" s="125">
        <v>1945</v>
      </c>
      <c r="BW31" s="125">
        <v>1978</v>
      </c>
      <c r="BX31" s="169">
        <v>1901</v>
      </c>
      <c r="BY31" s="125">
        <v>1675</v>
      </c>
      <c r="BZ31" s="125">
        <v>1831</v>
      </c>
      <c r="CA31" s="125">
        <v>1997</v>
      </c>
      <c r="CB31" s="169">
        <v>1744</v>
      </c>
      <c r="CC31" s="125">
        <v>2203</v>
      </c>
      <c r="CD31" s="125">
        <v>2467</v>
      </c>
      <c r="CE31" s="125">
        <v>2422</v>
      </c>
      <c r="CF31" s="169">
        <v>2172</v>
      </c>
      <c r="CG31" s="125">
        <v>2317</v>
      </c>
      <c r="CH31" s="125">
        <v>2187</v>
      </c>
      <c r="CI31" s="125">
        <v>2107</v>
      </c>
      <c r="CJ31" s="169">
        <v>2545</v>
      </c>
      <c r="CK31" s="125">
        <v>2019</v>
      </c>
      <c r="CL31" s="125">
        <v>2035</v>
      </c>
      <c r="CM31" s="125">
        <v>2002</v>
      </c>
      <c r="CN31" s="169">
        <v>2062</v>
      </c>
      <c r="CO31" s="125">
        <v>2104</v>
      </c>
      <c r="CP31" s="125">
        <v>2131</v>
      </c>
      <c r="CQ31" s="125">
        <v>2120</v>
      </c>
      <c r="CR31" s="169">
        <v>2092</v>
      </c>
      <c r="CS31" s="125">
        <v>2420</v>
      </c>
      <c r="CT31" s="125">
        <v>2434</v>
      </c>
      <c r="CU31" s="125">
        <v>2510</v>
      </c>
      <c r="CV31" s="169">
        <v>2165</v>
      </c>
    </row>
    <row r="32" spans="1:100" s="175" customFormat="1" ht="31.95" customHeight="1" x14ac:dyDescent="0.2">
      <c r="A32" s="49" t="str">
        <f>IF('1'!$A$1=1,B32,C32)</f>
        <v>II. L2.3 Liabilities to fellow enterprises abroad (3)</v>
      </c>
      <c r="B32" s="276" t="s">
        <v>298</v>
      </c>
      <c r="C32" s="282" t="s">
        <v>309</v>
      </c>
      <c r="D32" s="124">
        <v>0</v>
      </c>
      <c r="E32" s="124">
        <v>0</v>
      </c>
      <c r="F32" s="124">
        <v>0</v>
      </c>
      <c r="G32" s="124">
        <v>0</v>
      </c>
      <c r="H32" s="124">
        <v>0</v>
      </c>
      <c r="I32" s="124">
        <v>0</v>
      </c>
      <c r="J32" s="124">
        <v>0</v>
      </c>
      <c r="K32" s="124">
        <v>0</v>
      </c>
      <c r="L32" s="124">
        <v>0</v>
      </c>
      <c r="M32" s="124">
        <v>0</v>
      </c>
      <c r="N32" s="124">
        <v>0</v>
      </c>
      <c r="O32" s="124">
        <v>0</v>
      </c>
      <c r="P32" s="124">
        <v>0</v>
      </c>
      <c r="Q32" s="124">
        <v>0</v>
      </c>
      <c r="R32" s="124">
        <v>0</v>
      </c>
      <c r="S32" s="124">
        <v>0</v>
      </c>
      <c r="T32" s="124">
        <v>0</v>
      </c>
      <c r="U32" s="124">
        <v>0</v>
      </c>
      <c r="V32" s="124">
        <v>0</v>
      </c>
      <c r="W32" s="124">
        <v>0</v>
      </c>
      <c r="X32" s="124">
        <v>0</v>
      </c>
      <c r="Y32" s="124">
        <v>0</v>
      </c>
      <c r="Z32" s="124">
        <v>0</v>
      </c>
      <c r="AA32" s="124">
        <v>0</v>
      </c>
      <c r="AB32" s="124">
        <v>0</v>
      </c>
      <c r="AC32" s="124">
        <v>0</v>
      </c>
      <c r="AD32" s="124">
        <v>0</v>
      </c>
      <c r="AE32" s="124">
        <v>0</v>
      </c>
      <c r="AF32" s="124">
        <v>0</v>
      </c>
      <c r="AG32" s="124">
        <v>0</v>
      </c>
      <c r="AH32" s="124">
        <v>0</v>
      </c>
      <c r="AI32" s="124">
        <v>0</v>
      </c>
      <c r="AJ32" s="124">
        <v>0</v>
      </c>
      <c r="AK32" s="124">
        <v>0</v>
      </c>
      <c r="AL32" s="124">
        <v>0</v>
      </c>
      <c r="AM32" s="124">
        <v>0</v>
      </c>
      <c r="AN32" s="124">
        <v>0</v>
      </c>
      <c r="AO32" s="124">
        <v>0</v>
      </c>
      <c r="AP32" s="124">
        <v>0</v>
      </c>
      <c r="AQ32" s="124">
        <v>0</v>
      </c>
      <c r="AR32" s="124">
        <v>0</v>
      </c>
      <c r="AS32" s="124">
        <v>0</v>
      </c>
      <c r="AT32" s="124">
        <v>0</v>
      </c>
      <c r="AU32" s="124">
        <v>0</v>
      </c>
      <c r="AV32" s="124">
        <v>0</v>
      </c>
      <c r="AW32" s="124">
        <v>0</v>
      </c>
      <c r="AX32" s="124">
        <v>0</v>
      </c>
      <c r="AY32" s="124">
        <v>0</v>
      </c>
      <c r="AZ32" s="124">
        <v>0</v>
      </c>
      <c r="BA32" s="124">
        <v>0</v>
      </c>
      <c r="BB32" s="124">
        <v>0</v>
      </c>
      <c r="BC32" s="124">
        <v>0</v>
      </c>
      <c r="BD32" s="124">
        <v>0</v>
      </c>
      <c r="BE32" s="124">
        <v>0</v>
      </c>
      <c r="BF32" s="124">
        <v>0</v>
      </c>
      <c r="BG32" s="124">
        <v>0</v>
      </c>
      <c r="BH32" s="124">
        <v>0</v>
      </c>
      <c r="BI32" s="124">
        <v>2346</v>
      </c>
      <c r="BJ32" s="124">
        <v>2407</v>
      </c>
      <c r="BK32" s="124">
        <v>2492</v>
      </c>
      <c r="BL32" s="165">
        <v>2515</v>
      </c>
      <c r="BM32" s="124">
        <v>2505</v>
      </c>
      <c r="BN32" s="124">
        <v>2635</v>
      </c>
      <c r="BO32" s="124">
        <v>2704</v>
      </c>
      <c r="BP32" s="165">
        <v>2777</v>
      </c>
      <c r="BQ32" s="124">
        <v>2744</v>
      </c>
      <c r="BR32" s="124">
        <v>2708</v>
      </c>
      <c r="BS32" s="124">
        <v>2791</v>
      </c>
      <c r="BT32" s="165">
        <v>2860</v>
      </c>
      <c r="BU32" s="124">
        <v>3057</v>
      </c>
      <c r="BV32" s="124">
        <v>2991</v>
      </c>
      <c r="BW32" s="124">
        <v>3262</v>
      </c>
      <c r="BX32" s="165">
        <v>3291</v>
      </c>
      <c r="BY32" s="124">
        <v>3071</v>
      </c>
      <c r="BZ32" s="124">
        <v>3176</v>
      </c>
      <c r="CA32" s="124">
        <v>3238</v>
      </c>
      <c r="CB32" s="165">
        <v>3314</v>
      </c>
      <c r="CC32" s="124">
        <v>3178.9999999999982</v>
      </c>
      <c r="CD32" s="124">
        <v>3162</v>
      </c>
      <c r="CE32" s="124">
        <v>3353</v>
      </c>
      <c r="CF32" s="165">
        <v>3485</v>
      </c>
      <c r="CG32" s="124">
        <v>3465</v>
      </c>
      <c r="CH32" s="124">
        <v>3418</v>
      </c>
      <c r="CI32" s="124">
        <v>3788</v>
      </c>
      <c r="CJ32" s="165">
        <v>3700</v>
      </c>
      <c r="CK32" s="124">
        <v>3695</v>
      </c>
      <c r="CL32" s="124">
        <v>3769</v>
      </c>
      <c r="CM32" s="124">
        <v>3617</v>
      </c>
      <c r="CN32" s="165">
        <v>3726</v>
      </c>
      <c r="CO32" s="124">
        <v>3765</v>
      </c>
      <c r="CP32" s="124">
        <v>3810</v>
      </c>
      <c r="CQ32" s="124">
        <v>3820</v>
      </c>
      <c r="CR32" s="165">
        <v>3552</v>
      </c>
      <c r="CS32" s="124">
        <v>3590</v>
      </c>
      <c r="CT32" s="124">
        <v>3598</v>
      </c>
      <c r="CU32" s="124">
        <v>3538</v>
      </c>
      <c r="CV32" s="165">
        <v>3593</v>
      </c>
    </row>
    <row r="33" spans="1:100" s="175" customFormat="1" ht="21.6" customHeight="1" x14ac:dyDescent="0.2">
      <c r="A33" s="23" t="str">
        <f>IF('1'!$A$1=1,B33,C33)</f>
        <v>if ultimate controlling parent is nonresident</v>
      </c>
      <c r="B33" s="280" t="s">
        <v>120</v>
      </c>
      <c r="C33" s="280" t="s">
        <v>184</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125">
        <v>0</v>
      </c>
      <c r="AD33" s="125">
        <v>0</v>
      </c>
      <c r="AE33" s="125">
        <v>0</v>
      </c>
      <c r="AF33" s="125">
        <v>0</v>
      </c>
      <c r="AG33" s="125">
        <v>0</v>
      </c>
      <c r="AH33" s="125">
        <v>0</v>
      </c>
      <c r="AI33" s="125">
        <v>0</v>
      </c>
      <c r="AJ33" s="125">
        <v>0</v>
      </c>
      <c r="AK33" s="125">
        <v>0</v>
      </c>
      <c r="AL33" s="125">
        <v>0</v>
      </c>
      <c r="AM33" s="125">
        <v>0</v>
      </c>
      <c r="AN33" s="125">
        <v>0</v>
      </c>
      <c r="AO33" s="125">
        <v>0</v>
      </c>
      <c r="AP33" s="125">
        <v>0</v>
      </c>
      <c r="AQ33" s="125">
        <v>0</v>
      </c>
      <c r="AR33" s="125">
        <v>0</v>
      </c>
      <c r="AS33" s="125">
        <v>0</v>
      </c>
      <c r="AT33" s="125">
        <v>0</v>
      </c>
      <c r="AU33" s="125">
        <v>0</v>
      </c>
      <c r="AV33" s="125">
        <v>0</v>
      </c>
      <c r="AW33" s="125">
        <v>0</v>
      </c>
      <c r="AX33" s="125">
        <v>0</v>
      </c>
      <c r="AY33" s="125">
        <v>0</v>
      </c>
      <c r="AZ33" s="125">
        <v>0</v>
      </c>
      <c r="BA33" s="125">
        <v>0</v>
      </c>
      <c r="BB33" s="125">
        <v>0</v>
      </c>
      <c r="BC33" s="125">
        <v>0</v>
      </c>
      <c r="BD33" s="125">
        <v>0</v>
      </c>
      <c r="BE33" s="125">
        <v>0</v>
      </c>
      <c r="BF33" s="125">
        <v>0</v>
      </c>
      <c r="BG33" s="125">
        <v>0</v>
      </c>
      <c r="BH33" s="125">
        <v>0</v>
      </c>
      <c r="BI33" s="125">
        <v>2337</v>
      </c>
      <c r="BJ33" s="125">
        <v>2397</v>
      </c>
      <c r="BK33" s="125">
        <v>2483</v>
      </c>
      <c r="BL33" s="169">
        <v>2505</v>
      </c>
      <c r="BM33" s="125">
        <v>2494</v>
      </c>
      <c r="BN33" s="125">
        <v>2624</v>
      </c>
      <c r="BO33" s="125">
        <v>2692</v>
      </c>
      <c r="BP33" s="169">
        <v>2764</v>
      </c>
      <c r="BQ33" s="125">
        <v>2731</v>
      </c>
      <c r="BR33" s="125">
        <v>2695</v>
      </c>
      <c r="BS33" s="125">
        <v>2778</v>
      </c>
      <c r="BT33" s="169">
        <v>2834</v>
      </c>
      <c r="BU33" s="125">
        <v>3013</v>
      </c>
      <c r="BV33" s="125">
        <v>2931</v>
      </c>
      <c r="BW33" s="125">
        <v>3141</v>
      </c>
      <c r="BX33" s="169">
        <v>3180</v>
      </c>
      <c r="BY33" s="125">
        <v>2928</v>
      </c>
      <c r="BZ33" s="125">
        <v>3045</v>
      </c>
      <c r="CA33" s="125">
        <v>3100</v>
      </c>
      <c r="CB33" s="169">
        <v>3169</v>
      </c>
      <c r="CC33" s="125">
        <v>2979.9999999999982</v>
      </c>
      <c r="CD33" s="125">
        <v>2968</v>
      </c>
      <c r="CE33" s="125">
        <v>3146</v>
      </c>
      <c r="CF33" s="169">
        <v>3272</v>
      </c>
      <c r="CG33" s="125">
        <v>3287</v>
      </c>
      <c r="CH33" s="125">
        <v>3089</v>
      </c>
      <c r="CI33" s="125">
        <v>3384</v>
      </c>
      <c r="CJ33" s="169">
        <v>3239</v>
      </c>
      <c r="CK33" s="125">
        <v>3257</v>
      </c>
      <c r="CL33" s="125">
        <v>3340</v>
      </c>
      <c r="CM33" s="125">
        <v>3415</v>
      </c>
      <c r="CN33" s="169">
        <v>3500</v>
      </c>
      <c r="CO33" s="125">
        <v>3526</v>
      </c>
      <c r="CP33" s="125">
        <v>3564</v>
      </c>
      <c r="CQ33" s="125">
        <v>3572</v>
      </c>
      <c r="CR33" s="169">
        <v>3263</v>
      </c>
      <c r="CS33" s="125">
        <v>3314</v>
      </c>
      <c r="CT33" s="125">
        <v>3323</v>
      </c>
      <c r="CU33" s="125">
        <v>3258</v>
      </c>
      <c r="CV33" s="169">
        <v>3331</v>
      </c>
    </row>
    <row r="34" spans="1:100" s="175" customFormat="1" ht="25.2" customHeight="1" x14ac:dyDescent="0.2">
      <c r="A34" s="42" t="str">
        <f>IF('1'!$A$1=1,B34,C34)</f>
        <v>if ultimate controlling parent is unknown</v>
      </c>
      <c r="B34" s="283" t="s">
        <v>121</v>
      </c>
      <c r="C34" s="283" t="s">
        <v>185</v>
      </c>
      <c r="D34" s="126">
        <v>0</v>
      </c>
      <c r="E34" s="126">
        <v>0</v>
      </c>
      <c r="F34" s="126">
        <v>0</v>
      </c>
      <c r="G34" s="126">
        <v>0</v>
      </c>
      <c r="H34" s="126">
        <v>0</v>
      </c>
      <c r="I34" s="126">
        <v>0</v>
      </c>
      <c r="J34" s="126">
        <v>0</v>
      </c>
      <c r="K34" s="126">
        <v>0</v>
      </c>
      <c r="L34" s="126">
        <v>0</v>
      </c>
      <c r="M34" s="126">
        <v>0</v>
      </c>
      <c r="N34" s="126">
        <v>0</v>
      </c>
      <c r="O34" s="126">
        <v>0</v>
      </c>
      <c r="P34" s="126">
        <v>0</v>
      </c>
      <c r="Q34" s="126">
        <v>0</v>
      </c>
      <c r="R34" s="126">
        <v>0</v>
      </c>
      <c r="S34" s="126">
        <v>0</v>
      </c>
      <c r="T34" s="126">
        <v>0</v>
      </c>
      <c r="U34" s="126">
        <v>0</v>
      </c>
      <c r="V34" s="126">
        <v>0</v>
      </c>
      <c r="W34" s="126">
        <v>0</v>
      </c>
      <c r="X34" s="126">
        <v>0</v>
      </c>
      <c r="Y34" s="126">
        <v>0</v>
      </c>
      <c r="Z34" s="126">
        <v>0</v>
      </c>
      <c r="AA34" s="126">
        <v>0</v>
      </c>
      <c r="AB34" s="126">
        <v>0</v>
      </c>
      <c r="AC34" s="126">
        <v>0</v>
      </c>
      <c r="AD34" s="126">
        <v>0</v>
      </c>
      <c r="AE34" s="126">
        <v>0</v>
      </c>
      <c r="AF34" s="126">
        <v>0</v>
      </c>
      <c r="AG34" s="126">
        <v>0</v>
      </c>
      <c r="AH34" s="126">
        <v>0</v>
      </c>
      <c r="AI34" s="126">
        <v>0</v>
      </c>
      <c r="AJ34" s="126">
        <v>0</v>
      </c>
      <c r="AK34" s="126">
        <v>0</v>
      </c>
      <c r="AL34" s="126">
        <v>0</v>
      </c>
      <c r="AM34" s="126">
        <v>0</v>
      </c>
      <c r="AN34" s="126">
        <v>0</v>
      </c>
      <c r="AO34" s="126">
        <v>0</v>
      </c>
      <c r="AP34" s="126">
        <v>0</v>
      </c>
      <c r="AQ34" s="126">
        <v>0</v>
      </c>
      <c r="AR34" s="126">
        <v>0</v>
      </c>
      <c r="AS34" s="126">
        <v>0</v>
      </c>
      <c r="AT34" s="126">
        <v>0</v>
      </c>
      <c r="AU34" s="126">
        <v>0</v>
      </c>
      <c r="AV34" s="126">
        <v>0</v>
      </c>
      <c r="AW34" s="126">
        <v>0</v>
      </c>
      <c r="AX34" s="126">
        <v>0</v>
      </c>
      <c r="AY34" s="126">
        <v>0</v>
      </c>
      <c r="AZ34" s="126">
        <v>0</v>
      </c>
      <c r="BA34" s="126">
        <v>0</v>
      </c>
      <c r="BB34" s="126">
        <v>0</v>
      </c>
      <c r="BC34" s="126">
        <v>0</v>
      </c>
      <c r="BD34" s="126">
        <v>0</v>
      </c>
      <c r="BE34" s="126">
        <v>0</v>
      </c>
      <c r="BF34" s="126">
        <v>0</v>
      </c>
      <c r="BG34" s="126">
        <v>0</v>
      </c>
      <c r="BH34" s="126">
        <v>0</v>
      </c>
      <c r="BI34" s="126">
        <v>9</v>
      </c>
      <c r="BJ34" s="126">
        <v>10</v>
      </c>
      <c r="BK34" s="126">
        <v>9</v>
      </c>
      <c r="BL34" s="200">
        <v>10</v>
      </c>
      <c r="BM34" s="126">
        <v>11</v>
      </c>
      <c r="BN34" s="126">
        <v>11</v>
      </c>
      <c r="BO34" s="126">
        <v>12</v>
      </c>
      <c r="BP34" s="200">
        <v>13</v>
      </c>
      <c r="BQ34" s="126">
        <v>13</v>
      </c>
      <c r="BR34" s="126">
        <v>13</v>
      </c>
      <c r="BS34" s="126">
        <v>13</v>
      </c>
      <c r="BT34" s="200">
        <v>26</v>
      </c>
      <c r="BU34" s="126">
        <v>44</v>
      </c>
      <c r="BV34" s="126">
        <v>60</v>
      </c>
      <c r="BW34" s="126">
        <v>121</v>
      </c>
      <c r="BX34" s="200">
        <v>111</v>
      </c>
      <c r="BY34" s="126">
        <v>143</v>
      </c>
      <c r="BZ34" s="126">
        <v>131</v>
      </c>
      <c r="CA34" s="126">
        <v>138</v>
      </c>
      <c r="CB34" s="200">
        <v>145</v>
      </c>
      <c r="CC34" s="126">
        <v>199</v>
      </c>
      <c r="CD34" s="126">
        <v>194</v>
      </c>
      <c r="CE34" s="126">
        <v>207</v>
      </c>
      <c r="CF34" s="200">
        <v>213</v>
      </c>
      <c r="CG34" s="126">
        <v>178</v>
      </c>
      <c r="CH34" s="126">
        <v>329</v>
      </c>
      <c r="CI34" s="126">
        <v>404</v>
      </c>
      <c r="CJ34" s="200">
        <v>461</v>
      </c>
      <c r="CK34" s="126">
        <v>438</v>
      </c>
      <c r="CL34" s="126">
        <v>429</v>
      </c>
      <c r="CM34" s="126">
        <v>202</v>
      </c>
      <c r="CN34" s="200">
        <v>226</v>
      </c>
      <c r="CO34" s="126">
        <v>239</v>
      </c>
      <c r="CP34" s="126">
        <v>246</v>
      </c>
      <c r="CQ34" s="126">
        <v>248</v>
      </c>
      <c r="CR34" s="200">
        <v>289</v>
      </c>
      <c r="CS34" s="126">
        <v>276</v>
      </c>
      <c r="CT34" s="126">
        <v>275</v>
      </c>
      <c r="CU34" s="126">
        <v>280</v>
      </c>
      <c r="CV34" s="200">
        <v>262</v>
      </c>
    </row>
    <row r="35" spans="1:100" s="2" customFormat="1" ht="15" customHeight="1" x14ac:dyDescent="0.25">
      <c r="A35" s="85" t="str">
        <f>IF('1'!$A$1=1,B35,C35)</f>
        <v>Notes:</v>
      </c>
      <c r="B35" s="249" t="s">
        <v>0</v>
      </c>
      <c r="C35" s="259" t="s">
        <v>186</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98"/>
      <c r="BQ35" s="127"/>
      <c r="BR35" s="127"/>
      <c r="BS35" s="127"/>
      <c r="BT35" s="198"/>
      <c r="BU35" s="127"/>
      <c r="BV35" s="127"/>
      <c r="BW35" s="127"/>
      <c r="BX35" s="198"/>
      <c r="BY35" s="127"/>
      <c r="BZ35" s="127"/>
      <c r="CA35" s="127"/>
      <c r="CB35" s="198"/>
      <c r="CC35" s="127"/>
      <c r="CD35" s="127"/>
      <c r="CE35" s="127"/>
      <c r="CF35" s="198"/>
      <c r="CG35" s="127"/>
      <c r="CH35" s="127"/>
      <c r="CI35" s="127"/>
      <c r="CJ35" s="198"/>
      <c r="CK35" s="203"/>
      <c r="CL35" s="203"/>
      <c r="CM35" s="203"/>
      <c r="CN35" s="220"/>
      <c r="CO35" s="223"/>
      <c r="CP35" s="223"/>
      <c r="CQ35" s="223"/>
      <c r="CR35" s="223"/>
      <c r="CS35" s="223"/>
      <c r="CT35" s="223"/>
      <c r="CU35" s="223"/>
      <c r="CV35" s="223"/>
    </row>
    <row r="36" spans="1:100" s="2" customFormat="1" ht="30.6" customHeight="1" x14ac:dyDescent="0.25">
      <c r="A36" s="163" t="str">
        <f>IF('1'!$A$1=1,B36,C36)</f>
        <v>1. Since Y2014 data exclude the temporarily occupied territory of Ukraine by the Russian Federation.</v>
      </c>
      <c r="B36" s="250" t="s">
        <v>144</v>
      </c>
      <c r="C36" s="250" t="s">
        <v>187</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row>
    <row r="37" spans="1:100" s="2" customFormat="1" ht="27.6" customHeight="1" x14ac:dyDescent="0.25">
      <c r="A37" s="163" t="str">
        <f>IF('1'!$A$1=1,B37,C37)</f>
        <v xml:space="preserve">2. Since 31.03.2015 financial and non-financial corporations' reinvested earnings are added to FDI flows and FDI stocks data was revised. </v>
      </c>
      <c r="B37" s="250" t="s">
        <v>24</v>
      </c>
      <c r="C37" s="250" t="s">
        <v>192</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row>
    <row r="38" spans="1:100" s="2" customFormat="1" ht="23.25" customHeight="1" x14ac:dyDescent="0.2">
      <c r="A38" s="163" t="str">
        <f>IF('1'!$A$1=1,B38,C38)</f>
        <v>3. Since 31.03.2015 data includes loans between fellow enterprises.</v>
      </c>
      <c r="B38" s="250" t="s">
        <v>130</v>
      </c>
      <c r="C38" s="250" t="s">
        <v>193</v>
      </c>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row>
    <row r="39" spans="1:100" ht="41.4" customHeight="1" x14ac:dyDescent="0.2">
      <c r="A39" s="163" t="str">
        <f>IF('1'!$A$1=1,B39,C39)</f>
        <v>* Equity and investment fund shares data (II.L1) starting with data as of the 31.03.2022 was estimated taking into account the data of direct investment enterprises that provided reports and may be updated after receiving full information.</v>
      </c>
      <c r="B39" s="250" t="s">
        <v>500</v>
      </c>
      <c r="C39" s="250" t="s">
        <v>499</v>
      </c>
    </row>
    <row r="40" spans="1:100" ht="32.4" customHeight="1" x14ac:dyDescent="0.2">
      <c r="A40" s="163" t="str">
        <f>IF('1'!$A$1=1,B40,C40)</f>
        <v>** Equity and investment fund shares data (II.L1) as of the 31.12.2024 will be adjusted after receiving of final data of the annual financial statements of enterprises.</v>
      </c>
      <c r="B40" s="250" t="s">
        <v>516</v>
      </c>
      <c r="C40" s="296" t="s">
        <v>517</v>
      </c>
    </row>
  </sheetData>
  <hyperlinks>
    <hyperlink ref="B1" location="'1'!A1" display="до змісту"/>
    <hyperlink ref="C1" location="'1'!A1" display="до змісту"/>
  </hyperlinks>
  <printOptions horizontalCentered="1"/>
  <pageMargins left="0.23622047244094491" right="0.23622047244094491" top="0.74803149606299213" bottom="0.74803149606299213" header="0.31496062992125984" footer="0.31496062992125984"/>
  <pageSetup paperSize="9" scale="5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5"/>
  <sheetViews>
    <sheetView zoomScale="91" zoomScaleNormal="91" workbookViewId="0">
      <pane xSplit="2" ySplit="4" topLeftCell="R5" activePane="bottomRight" state="frozen"/>
      <selection pane="topRight" activeCell="B1" sqref="B1"/>
      <selection pane="bottomLeft" activeCell="A5" sqref="A5"/>
      <selection pane="bottomRight" activeCell="A4" sqref="A4"/>
    </sheetView>
  </sheetViews>
  <sheetFormatPr defaultColWidth="9.109375" defaultRowHeight="14.4" outlineLevelRow="1" outlineLevelCol="1" x14ac:dyDescent="0.3"/>
  <cols>
    <col min="1" max="1" width="46.6640625" style="102" customWidth="1"/>
    <col min="2" max="2" width="46.6640625" style="310" hidden="1" customWidth="1" outlineLevel="1"/>
    <col min="3" max="3" width="45.6640625" style="311" hidden="1" customWidth="1" outlineLevel="1"/>
    <col min="4" max="4" width="10" style="102" customWidth="1" collapsed="1"/>
    <col min="5" max="5" width="8.33203125" style="102" customWidth="1"/>
    <col min="6" max="6" width="10" style="102" customWidth="1"/>
    <col min="7" max="7" width="7.88671875" style="102" customWidth="1"/>
    <col min="8" max="8" width="9.109375" style="102"/>
    <col min="9" max="9" width="8" style="102" customWidth="1"/>
    <col min="10" max="10" width="9" style="102" customWidth="1"/>
    <col min="11" max="11" width="9.6640625" style="102" customWidth="1"/>
    <col min="12" max="12" width="7.44140625" style="102" customWidth="1"/>
    <col min="13" max="13" width="10" style="102" customWidth="1"/>
    <col min="14" max="14" width="8.109375" style="102" customWidth="1"/>
    <col min="15" max="15" width="9.109375" style="102"/>
    <col min="16" max="17" width="7.33203125" style="102" customWidth="1"/>
    <col min="18" max="18" width="10.33203125" style="102" customWidth="1"/>
    <col min="19" max="19" width="7.88671875" style="102" customWidth="1"/>
    <col min="20" max="20" width="10.109375" style="102" customWidth="1"/>
    <col min="21" max="21" width="8" style="102" customWidth="1"/>
    <col min="22" max="22" width="9.109375" style="102"/>
    <col min="23" max="23" width="6.5546875" style="102" customWidth="1"/>
    <col min="24" max="24" width="8.109375" style="102" customWidth="1"/>
    <col min="25" max="25" width="10.33203125" style="102" customWidth="1"/>
    <col min="26" max="26" width="7.5546875" style="102" customWidth="1"/>
    <col min="27" max="27" width="10.44140625" style="102" customWidth="1"/>
    <col min="28" max="28" width="7.88671875" style="102" customWidth="1"/>
    <col min="29" max="29" width="9.109375" style="102"/>
    <col min="30" max="30" width="7.6640625" style="102" customWidth="1"/>
    <col min="31" max="31" width="7.44140625" style="102" customWidth="1"/>
    <col min="32" max="32" width="10.5546875" style="102" customWidth="1"/>
    <col min="33" max="16384" width="9.109375" style="102"/>
  </cols>
  <sheetData>
    <row r="1" spans="1:96" x14ac:dyDescent="0.3">
      <c r="A1" s="68" t="str">
        <f>IF('1'!A1=1,"до змісту","to title")</f>
        <v>to title</v>
      </c>
      <c r="B1" s="299" t="s">
        <v>12</v>
      </c>
      <c r="C1" s="232" t="s">
        <v>165</v>
      </c>
    </row>
    <row r="2" spans="1:96" ht="42.6" x14ac:dyDescent="0.3">
      <c r="A2" s="298" t="str">
        <f>IF('1'!$A$1=1,B2,C2)</f>
        <v>1.5. Direct investment, Directional principle presentation: Reconsoliation of FDI positions with transactions data (1)</v>
      </c>
      <c r="B2" s="300" t="s">
        <v>325</v>
      </c>
      <c r="C2" s="301" t="s">
        <v>326</v>
      </c>
    </row>
    <row r="3" spans="1:96" x14ac:dyDescent="0.3">
      <c r="A3" s="114" t="str">
        <f>IF('1'!$A$1=1,B3,C3)</f>
        <v>million US dollars</v>
      </c>
      <c r="B3" s="302" t="s">
        <v>13</v>
      </c>
      <c r="C3" s="303" t="s">
        <v>166</v>
      </c>
    </row>
    <row r="4" spans="1:96" ht="68.400000000000006" x14ac:dyDescent="0.3">
      <c r="A4" s="144" t="str">
        <f>IF('1'!$A$1=1,B4,C4)</f>
        <v>Direct investment</v>
      </c>
      <c r="B4" s="304" t="s">
        <v>103</v>
      </c>
      <c r="C4" s="305" t="s">
        <v>322</v>
      </c>
      <c r="D4" s="145" t="str">
        <f>IF('1'!$A$1=1,AK4,BO4)</f>
        <v>positions as of the beginning of the year</v>
      </c>
      <c r="E4" s="108" t="str">
        <f>IF('1'!$A$1=1,AL4,BP4)</f>
        <v>Transac-tions      (8-4)</v>
      </c>
      <c r="F4" s="100" t="str">
        <f>IF('1'!$A$1=1,AM4,BQ4)</f>
        <v>Valuation changes, other adjust-ments         (5+6+7)</v>
      </c>
      <c r="G4" s="100" t="str">
        <f>IF('1'!$A$1=1,AN4,BR4)</f>
        <v xml:space="preserve">Exchange rate changes </v>
      </c>
      <c r="H4" s="100" t="str">
        <f>IF('1'!$A$1=1,AO4,BS4)</f>
        <v>Other price changes</v>
      </c>
      <c r="I4" s="100" t="str">
        <f>IF('1'!$A$1=1,AP4,BT4)</f>
        <v>Other changes</v>
      </c>
      <c r="J4" s="146" t="str">
        <f>IF('1'!$A$1=1,AQ4,BU4)</f>
        <v xml:space="preserve">Total changes  (9-2) 
</v>
      </c>
      <c r="K4" s="145" t="str">
        <f>IF('1'!$A$1=1,AR4,BV4)</f>
        <v>positions as of the end of Q1</v>
      </c>
      <c r="L4" s="101" t="str">
        <f>IF('1'!$A$1=1,AS4,BW4)</f>
        <v>Transac-tions      (8-4)</v>
      </c>
      <c r="M4" s="101" t="str">
        <f>IF('1'!$A$1=1,AT4,BX4)</f>
        <v>Valuation changes, other adjust-ments         (5+6+7)</v>
      </c>
      <c r="N4" s="101" t="str">
        <f>IF('1'!$A$1=1,AU4,BY4)</f>
        <v xml:space="preserve">Exchange rate changes </v>
      </c>
      <c r="O4" s="101" t="str">
        <f>IF('1'!$A$1=1,AV4,BZ4)</f>
        <v>Other price changes</v>
      </c>
      <c r="P4" s="101" t="str">
        <f>IF('1'!$A$1=1,AW4,CA4)</f>
        <v>Other changes</v>
      </c>
      <c r="Q4" s="101" t="str">
        <f>IF('1'!$A$1=1,AX4,CB4)</f>
        <v xml:space="preserve">Total changes  (9-9) 
</v>
      </c>
      <c r="R4" s="145" t="str">
        <f>IF('1'!$A$1=1,AY4,CC4)</f>
        <v>positions as of the end of Q2</v>
      </c>
      <c r="S4" s="101" t="str">
        <f>IF('1'!$A$1=1,AZ4,CD4)</f>
        <v>Transac-tions      (8-4)</v>
      </c>
      <c r="T4" s="101" t="str">
        <f>IF('1'!$A$1=1,BA4,CE4)</f>
        <v>Valuation changes, other adjust-ments         (5+6+7)</v>
      </c>
      <c r="U4" s="101" t="str">
        <f>IF('1'!$A$1=1,BB4,CF4)</f>
        <v xml:space="preserve">Exchange rate changes </v>
      </c>
      <c r="V4" s="101" t="str">
        <f>IF('1'!$A$1=1,BC4,CG4)</f>
        <v>Other price changes</v>
      </c>
      <c r="W4" s="101" t="str">
        <f>IF('1'!$A$1=1,BD4,CH4)</f>
        <v>Other changes</v>
      </c>
      <c r="X4" s="101" t="str">
        <f>IF('1'!$A$1=1,BE4,CI4)</f>
        <v xml:space="preserve">Total changes  (9-9) 
</v>
      </c>
      <c r="Y4" s="145" t="str">
        <f>IF('1'!$A$1=1,BF4,CJ4)</f>
        <v>positions as of the end of Q3</v>
      </c>
      <c r="Z4" s="100" t="str">
        <f>IF('1'!$A$1=1,BG4,CK4)</f>
        <v>Transac-tions      (8-4)</v>
      </c>
      <c r="AA4" s="100" t="str">
        <f>IF('1'!$A$1=1,BH4,CL4)</f>
        <v>Valuation changes, other adjust-ments         (5+6+7)</v>
      </c>
      <c r="AB4" s="100" t="str">
        <f>IF('1'!$A$1=1,BI4,CM4)</f>
        <v xml:space="preserve">Exchange rate changes </v>
      </c>
      <c r="AC4" s="100" t="str">
        <f>IF('1'!$A$1=1,BJ4,CN4)</f>
        <v>Other price changes</v>
      </c>
      <c r="AD4" s="100" t="str">
        <f>IF('1'!$A$1=1,BK4,CO4)</f>
        <v>Other changes</v>
      </c>
      <c r="AE4" s="101" t="str">
        <f>IF('1'!$A$1=1,BL4,CP4)</f>
        <v xml:space="preserve">Total changes  (9-9) 
</v>
      </c>
      <c r="AF4" s="145" t="str">
        <f>IF('1'!$A$1=1,BM4,CQ4)</f>
        <v>positions as of the end of Q4 (the year)</v>
      </c>
      <c r="AK4" s="312" t="s">
        <v>104</v>
      </c>
      <c r="AL4" s="313" t="s">
        <v>20</v>
      </c>
      <c r="AM4" s="313" t="s">
        <v>21</v>
      </c>
      <c r="AN4" s="313" t="s">
        <v>15</v>
      </c>
      <c r="AO4" s="313" t="s">
        <v>16</v>
      </c>
      <c r="AP4" s="313" t="s">
        <v>17</v>
      </c>
      <c r="AQ4" s="313" t="s">
        <v>22</v>
      </c>
      <c r="AR4" s="312" t="s">
        <v>105</v>
      </c>
      <c r="AS4" s="314" t="s">
        <v>20</v>
      </c>
      <c r="AT4" s="314" t="s">
        <v>21</v>
      </c>
      <c r="AU4" s="314" t="s">
        <v>15</v>
      </c>
      <c r="AV4" s="314" t="s">
        <v>16</v>
      </c>
      <c r="AW4" s="314" t="s">
        <v>17</v>
      </c>
      <c r="AX4" s="314" t="s">
        <v>23</v>
      </c>
      <c r="AY4" s="312" t="s">
        <v>106</v>
      </c>
      <c r="AZ4" s="314" t="s">
        <v>20</v>
      </c>
      <c r="BA4" s="314" t="s">
        <v>21</v>
      </c>
      <c r="BB4" s="314" t="s">
        <v>15</v>
      </c>
      <c r="BC4" s="314" t="s">
        <v>16</v>
      </c>
      <c r="BD4" s="314" t="s">
        <v>17</v>
      </c>
      <c r="BE4" s="314" t="s">
        <v>23</v>
      </c>
      <c r="BF4" s="312" t="s">
        <v>107</v>
      </c>
      <c r="BG4" s="313" t="s">
        <v>20</v>
      </c>
      <c r="BH4" s="313" t="s">
        <v>21</v>
      </c>
      <c r="BI4" s="313" t="s">
        <v>15</v>
      </c>
      <c r="BJ4" s="313" t="s">
        <v>16</v>
      </c>
      <c r="BK4" s="313" t="s">
        <v>17</v>
      </c>
      <c r="BL4" s="314" t="s">
        <v>23</v>
      </c>
      <c r="BM4" s="312" t="s">
        <v>344</v>
      </c>
      <c r="BN4" s="315"/>
      <c r="BO4" s="316" t="s">
        <v>333</v>
      </c>
      <c r="BP4" s="317" t="s">
        <v>334</v>
      </c>
      <c r="BQ4" s="317" t="s">
        <v>335</v>
      </c>
      <c r="BR4" s="317" t="s">
        <v>336</v>
      </c>
      <c r="BS4" s="317" t="s">
        <v>337</v>
      </c>
      <c r="BT4" s="317" t="s">
        <v>338</v>
      </c>
      <c r="BU4" s="317" t="s">
        <v>339</v>
      </c>
      <c r="BV4" s="316" t="s">
        <v>340</v>
      </c>
      <c r="BW4" s="317" t="s">
        <v>334</v>
      </c>
      <c r="BX4" s="317" t="s">
        <v>335</v>
      </c>
      <c r="BY4" s="317" t="s">
        <v>336</v>
      </c>
      <c r="BZ4" s="317" t="s">
        <v>337</v>
      </c>
      <c r="CA4" s="317" t="s">
        <v>338</v>
      </c>
      <c r="CB4" s="317" t="s">
        <v>341</v>
      </c>
      <c r="CC4" s="316" t="s">
        <v>342</v>
      </c>
      <c r="CD4" s="317" t="s">
        <v>334</v>
      </c>
      <c r="CE4" s="317" t="s">
        <v>335</v>
      </c>
      <c r="CF4" s="317" t="s">
        <v>336</v>
      </c>
      <c r="CG4" s="317" t="s">
        <v>337</v>
      </c>
      <c r="CH4" s="317" t="s">
        <v>338</v>
      </c>
      <c r="CI4" s="317" t="s">
        <v>341</v>
      </c>
      <c r="CJ4" s="316" t="s">
        <v>343</v>
      </c>
      <c r="CK4" s="317" t="s">
        <v>334</v>
      </c>
      <c r="CL4" s="317" t="s">
        <v>335</v>
      </c>
      <c r="CM4" s="317" t="s">
        <v>336</v>
      </c>
      <c r="CN4" s="317" t="s">
        <v>337</v>
      </c>
      <c r="CO4" s="317" t="s">
        <v>338</v>
      </c>
      <c r="CP4" s="317" t="s">
        <v>341</v>
      </c>
      <c r="CQ4" s="316" t="s">
        <v>345</v>
      </c>
      <c r="CR4" s="315"/>
    </row>
    <row r="5" spans="1:96" x14ac:dyDescent="0.3">
      <c r="A5" s="99">
        <f>IF('1'!$A$1=1,B5,C5)</f>
        <v>1</v>
      </c>
      <c r="B5" s="306">
        <v>1</v>
      </c>
      <c r="C5" s="307">
        <v>1</v>
      </c>
      <c r="D5" s="112">
        <v>2</v>
      </c>
      <c r="E5" s="113">
        <v>3</v>
      </c>
      <c r="F5" s="113">
        <v>4</v>
      </c>
      <c r="G5" s="113">
        <v>5</v>
      </c>
      <c r="H5" s="113">
        <v>6</v>
      </c>
      <c r="I5" s="113">
        <v>7</v>
      </c>
      <c r="J5" s="113">
        <v>8</v>
      </c>
      <c r="K5" s="112">
        <v>9</v>
      </c>
      <c r="L5" s="113">
        <v>3</v>
      </c>
      <c r="M5" s="113">
        <v>4</v>
      </c>
      <c r="N5" s="113">
        <v>5</v>
      </c>
      <c r="O5" s="113">
        <v>6</v>
      </c>
      <c r="P5" s="113">
        <v>7</v>
      </c>
      <c r="Q5" s="113">
        <v>8</v>
      </c>
      <c r="R5" s="112">
        <v>9</v>
      </c>
      <c r="S5" s="113">
        <v>3</v>
      </c>
      <c r="T5" s="113">
        <v>4</v>
      </c>
      <c r="U5" s="113">
        <v>5</v>
      </c>
      <c r="V5" s="113">
        <v>6</v>
      </c>
      <c r="W5" s="113">
        <v>7</v>
      </c>
      <c r="X5" s="113">
        <v>8</v>
      </c>
      <c r="Y5" s="112">
        <v>9</v>
      </c>
      <c r="Z5" s="113">
        <v>3</v>
      </c>
      <c r="AA5" s="113">
        <v>4</v>
      </c>
      <c r="AB5" s="113">
        <v>5</v>
      </c>
      <c r="AC5" s="113">
        <v>6</v>
      </c>
      <c r="AD5" s="113">
        <v>7</v>
      </c>
      <c r="AE5" s="113">
        <v>8</v>
      </c>
      <c r="AF5" s="112">
        <v>9</v>
      </c>
    </row>
    <row r="6" spans="1:96" hidden="1" outlineLevel="1" x14ac:dyDescent="0.3">
      <c r="A6" s="99">
        <f>IF('1'!$A$1=1,B6,C6)</f>
        <v>2015</v>
      </c>
      <c r="B6" s="306">
        <v>2015</v>
      </c>
      <c r="C6" s="306">
        <v>2015</v>
      </c>
      <c r="D6" s="104">
        <v>42004</v>
      </c>
      <c r="E6" s="113">
        <v>3</v>
      </c>
      <c r="F6" s="113">
        <v>4</v>
      </c>
      <c r="G6" s="113">
        <v>5</v>
      </c>
      <c r="H6" s="113">
        <v>6</v>
      </c>
      <c r="I6" s="113">
        <v>7</v>
      </c>
      <c r="J6" s="113">
        <v>8</v>
      </c>
      <c r="K6" s="104">
        <v>42094</v>
      </c>
      <c r="L6" s="113">
        <v>3</v>
      </c>
      <c r="M6" s="113">
        <v>4</v>
      </c>
      <c r="N6" s="113">
        <v>5</v>
      </c>
      <c r="O6" s="113">
        <v>6</v>
      </c>
      <c r="P6" s="113">
        <v>7</v>
      </c>
      <c r="Q6" s="113">
        <v>8</v>
      </c>
      <c r="R6" s="104">
        <v>42185</v>
      </c>
      <c r="S6" s="113">
        <v>3</v>
      </c>
      <c r="T6" s="113">
        <v>4</v>
      </c>
      <c r="U6" s="113">
        <v>5</v>
      </c>
      <c r="V6" s="113">
        <v>6</v>
      </c>
      <c r="W6" s="113">
        <v>7</v>
      </c>
      <c r="X6" s="113">
        <v>8</v>
      </c>
      <c r="Y6" s="104">
        <v>42277</v>
      </c>
      <c r="Z6" s="113">
        <v>3</v>
      </c>
      <c r="AA6" s="113">
        <v>4</v>
      </c>
      <c r="AB6" s="113">
        <v>5</v>
      </c>
      <c r="AC6" s="113">
        <v>6</v>
      </c>
      <c r="AD6" s="113">
        <v>7</v>
      </c>
      <c r="AE6" s="113">
        <v>8</v>
      </c>
      <c r="AF6" s="104">
        <v>42369</v>
      </c>
    </row>
    <row r="7" spans="1:96" s="111" customFormat="1" hidden="1" outlineLevel="1" x14ac:dyDescent="0.3">
      <c r="A7" s="58" t="str">
        <f>IF('1'!$A$1=1,B7,C7)</f>
        <v>A Abroad (outward direct investment) (A1 + A2)</v>
      </c>
      <c r="B7" s="239" t="s">
        <v>38</v>
      </c>
      <c r="C7" s="239" t="s">
        <v>189</v>
      </c>
      <c r="D7" s="60">
        <v>7584</v>
      </c>
      <c r="E7" s="103">
        <v>17</v>
      </c>
      <c r="F7" s="103">
        <v>-6807</v>
      </c>
      <c r="G7" s="103">
        <v>-32</v>
      </c>
      <c r="H7" s="103">
        <v>-4476</v>
      </c>
      <c r="I7" s="103">
        <v>-2299</v>
      </c>
      <c r="J7" s="103">
        <v>-6790</v>
      </c>
      <c r="K7" s="60">
        <v>794</v>
      </c>
      <c r="L7" s="103">
        <v>-37</v>
      </c>
      <c r="M7" s="103">
        <v>124</v>
      </c>
      <c r="N7" s="103">
        <v>6</v>
      </c>
      <c r="O7" s="103">
        <v>142</v>
      </c>
      <c r="P7" s="103">
        <v>-24</v>
      </c>
      <c r="Q7" s="103">
        <v>87</v>
      </c>
      <c r="R7" s="60">
        <v>881</v>
      </c>
      <c r="S7" s="103">
        <v>-64</v>
      </c>
      <c r="T7" s="103">
        <v>-60</v>
      </c>
      <c r="U7" s="103">
        <v>-18</v>
      </c>
      <c r="V7" s="103">
        <v>-39</v>
      </c>
      <c r="W7" s="103">
        <v>-3</v>
      </c>
      <c r="X7" s="103">
        <v>-124</v>
      </c>
      <c r="Y7" s="60">
        <v>757</v>
      </c>
      <c r="Z7" s="103">
        <v>-11</v>
      </c>
      <c r="AA7" s="103">
        <v>-166</v>
      </c>
      <c r="AB7" s="103">
        <v>-12</v>
      </c>
      <c r="AC7" s="103">
        <v>-158</v>
      </c>
      <c r="AD7" s="103">
        <v>4</v>
      </c>
      <c r="AE7" s="103">
        <v>-177</v>
      </c>
      <c r="AF7" s="60">
        <v>580</v>
      </c>
    </row>
    <row r="8" spans="1:96" ht="17.25" hidden="1" customHeight="1" outlineLevel="1" x14ac:dyDescent="0.3">
      <c r="A8" s="128" t="str">
        <f>IF('1'!$A$1=1,B8,C8)</f>
        <v>A1 Equity and investment fund shares</v>
      </c>
      <c r="B8" s="255" t="s">
        <v>29</v>
      </c>
      <c r="C8" s="256" t="s">
        <v>213</v>
      </c>
      <c r="D8" s="109">
        <v>7456</v>
      </c>
      <c r="E8" s="76">
        <v>-45</v>
      </c>
      <c r="F8" s="76">
        <v>-4531</v>
      </c>
      <c r="G8" s="76">
        <v>-55</v>
      </c>
      <c r="H8" s="76">
        <v>-4476</v>
      </c>
      <c r="I8" s="76">
        <v>0</v>
      </c>
      <c r="J8" s="76">
        <v>-4576</v>
      </c>
      <c r="K8" s="109">
        <v>2880</v>
      </c>
      <c r="L8" s="76">
        <v>-5</v>
      </c>
      <c r="M8" s="76">
        <v>155</v>
      </c>
      <c r="N8" s="76">
        <v>13</v>
      </c>
      <c r="O8" s="76">
        <v>142</v>
      </c>
      <c r="P8" s="76">
        <v>0</v>
      </c>
      <c r="Q8" s="76">
        <v>150</v>
      </c>
      <c r="R8" s="109">
        <v>3030</v>
      </c>
      <c r="S8" s="76">
        <v>1</v>
      </c>
      <c r="T8" s="76">
        <v>-60</v>
      </c>
      <c r="U8" s="76">
        <v>-21</v>
      </c>
      <c r="V8" s="76">
        <v>-39</v>
      </c>
      <c r="W8" s="76">
        <v>0</v>
      </c>
      <c r="X8" s="76">
        <v>-59</v>
      </c>
      <c r="Y8" s="109">
        <v>2971</v>
      </c>
      <c r="Z8" s="76">
        <v>-2</v>
      </c>
      <c r="AA8" s="76">
        <v>-176</v>
      </c>
      <c r="AB8" s="76">
        <v>-18</v>
      </c>
      <c r="AC8" s="76">
        <v>-158</v>
      </c>
      <c r="AD8" s="76">
        <v>0</v>
      </c>
      <c r="AE8" s="76">
        <v>-178</v>
      </c>
      <c r="AF8" s="109">
        <v>2793</v>
      </c>
    </row>
    <row r="9" spans="1:96" ht="17.25" hidden="1" customHeight="1" outlineLevel="1" x14ac:dyDescent="0.3">
      <c r="A9" s="128" t="str">
        <f>IF('1'!$A$1=1,B9,C9)</f>
        <v>A2 Debt instruments (A2.1 - A2.2 - A2.3)2</v>
      </c>
      <c r="B9" s="255" t="s">
        <v>327</v>
      </c>
      <c r="C9" s="256" t="s">
        <v>328</v>
      </c>
      <c r="D9" s="109">
        <v>128</v>
      </c>
      <c r="E9" s="76">
        <v>62</v>
      </c>
      <c r="F9" s="76">
        <v>-2276</v>
      </c>
      <c r="G9" s="76">
        <v>23</v>
      </c>
      <c r="H9" s="76">
        <v>0</v>
      </c>
      <c r="I9" s="76">
        <v>-2299</v>
      </c>
      <c r="J9" s="76">
        <v>-2214</v>
      </c>
      <c r="K9" s="109">
        <v>-2086</v>
      </c>
      <c r="L9" s="76">
        <v>-32</v>
      </c>
      <c r="M9" s="76">
        <v>-31</v>
      </c>
      <c r="N9" s="76">
        <v>-7</v>
      </c>
      <c r="O9" s="76">
        <v>0</v>
      </c>
      <c r="P9" s="76">
        <v>-24</v>
      </c>
      <c r="Q9" s="76">
        <v>-63</v>
      </c>
      <c r="R9" s="109">
        <v>-2149</v>
      </c>
      <c r="S9" s="76">
        <v>-65</v>
      </c>
      <c r="T9" s="76">
        <v>0</v>
      </c>
      <c r="U9" s="76">
        <v>3</v>
      </c>
      <c r="V9" s="76">
        <v>0</v>
      </c>
      <c r="W9" s="76">
        <v>-3</v>
      </c>
      <c r="X9" s="76">
        <v>-65</v>
      </c>
      <c r="Y9" s="109">
        <v>-2214</v>
      </c>
      <c r="Z9" s="76">
        <v>-9</v>
      </c>
      <c r="AA9" s="76">
        <v>10</v>
      </c>
      <c r="AB9" s="76">
        <v>6</v>
      </c>
      <c r="AC9" s="76">
        <v>0</v>
      </c>
      <c r="AD9" s="76">
        <v>4</v>
      </c>
      <c r="AE9" s="76">
        <v>1</v>
      </c>
      <c r="AF9" s="109">
        <v>-2213</v>
      </c>
    </row>
    <row r="10" spans="1:96" s="111" customFormat="1" ht="30" hidden="1" customHeight="1" outlineLevel="1" x14ac:dyDescent="0.3">
      <c r="A10" s="19" t="str">
        <f>IF('1'!$A$1=1,B10,C10)</f>
        <v>A2.1 Claims on direct investor</v>
      </c>
      <c r="B10" s="241" t="s">
        <v>31</v>
      </c>
      <c r="C10" s="241" t="s">
        <v>214</v>
      </c>
      <c r="D10" s="109">
        <v>128</v>
      </c>
      <c r="E10" s="76">
        <v>0</v>
      </c>
      <c r="F10" s="76">
        <v>0</v>
      </c>
      <c r="G10" s="76">
        <v>0</v>
      </c>
      <c r="H10" s="76">
        <v>0</v>
      </c>
      <c r="I10" s="76">
        <v>0</v>
      </c>
      <c r="J10" s="76">
        <v>0</v>
      </c>
      <c r="K10" s="109">
        <v>128</v>
      </c>
      <c r="L10" s="76">
        <v>0</v>
      </c>
      <c r="M10" s="76">
        <v>0</v>
      </c>
      <c r="N10" s="76">
        <v>0</v>
      </c>
      <c r="O10" s="76">
        <v>0</v>
      </c>
      <c r="P10" s="76">
        <v>0</v>
      </c>
      <c r="Q10" s="76">
        <v>0</v>
      </c>
      <c r="R10" s="109">
        <v>128</v>
      </c>
      <c r="S10" s="76">
        <v>0</v>
      </c>
      <c r="T10" s="76">
        <v>0</v>
      </c>
      <c r="U10" s="76">
        <v>0</v>
      </c>
      <c r="V10" s="76">
        <v>0</v>
      </c>
      <c r="W10" s="76">
        <v>0</v>
      </c>
      <c r="X10" s="76">
        <v>0</v>
      </c>
      <c r="Y10" s="109">
        <v>128</v>
      </c>
      <c r="Z10" s="76">
        <v>0</v>
      </c>
      <c r="AA10" s="76">
        <v>0</v>
      </c>
      <c r="AB10" s="76">
        <v>0</v>
      </c>
      <c r="AC10" s="76">
        <v>0</v>
      </c>
      <c r="AD10" s="76">
        <v>0</v>
      </c>
      <c r="AE10" s="76">
        <v>0</v>
      </c>
      <c r="AF10" s="109">
        <v>128</v>
      </c>
    </row>
    <row r="11" spans="1:96" ht="37.950000000000003" hidden="1" customHeight="1" outlineLevel="1" x14ac:dyDescent="0.3">
      <c r="A11" s="19" t="str">
        <f>IF('1'!$A$1=1,B11,C11)</f>
        <v>A2.2 Liabilities to direct investor</v>
      </c>
      <c r="B11" s="241" t="s">
        <v>32</v>
      </c>
      <c r="C11" s="241" t="s">
        <v>215</v>
      </c>
      <c r="D11" s="176">
        <v>0</v>
      </c>
      <c r="E11" s="76">
        <v>0</v>
      </c>
      <c r="F11" s="76">
        <v>116</v>
      </c>
      <c r="G11" s="76">
        <v>0</v>
      </c>
      <c r="H11" s="76">
        <v>0</v>
      </c>
      <c r="I11" s="76">
        <v>116</v>
      </c>
      <c r="J11" s="76">
        <v>116</v>
      </c>
      <c r="K11" s="109">
        <v>116</v>
      </c>
      <c r="L11" s="76">
        <v>0</v>
      </c>
      <c r="M11" s="76">
        <v>1</v>
      </c>
      <c r="N11" s="76">
        <v>0</v>
      </c>
      <c r="O11" s="76">
        <v>0</v>
      </c>
      <c r="P11" s="76">
        <v>1</v>
      </c>
      <c r="Q11" s="76">
        <v>1</v>
      </c>
      <c r="R11" s="109">
        <v>117</v>
      </c>
      <c r="S11" s="76">
        <v>0</v>
      </c>
      <c r="T11" s="76">
        <v>2</v>
      </c>
      <c r="U11" s="76">
        <v>0</v>
      </c>
      <c r="V11" s="76">
        <v>0</v>
      </c>
      <c r="W11" s="76">
        <v>2</v>
      </c>
      <c r="X11" s="76">
        <v>2</v>
      </c>
      <c r="Y11" s="109">
        <v>119</v>
      </c>
      <c r="Z11" s="76">
        <v>0</v>
      </c>
      <c r="AA11" s="76">
        <v>2</v>
      </c>
      <c r="AB11" s="76">
        <v>0</v>
      </c>
      <c r="AC11" s="76">
        <v>0</v>
      </c>
      <c r="AD11" s="76">
        <v>2</v>
      </c>
      <c r="AE11" s="76">
        <v>2</v>
      </c>
      <c r="AF11" s="109">
        <v>121</v>
      </c>
    </row>
    <row r="12" spans="1:96" ht="22.2" hidden="1" customHeight="1" outlineLevel="1" x14ac:dyDescent="0.3">
      <c r="A12" s="19" t="str">
        <f>IF('1'!$A$1=1,B12,C12)</f>
        <v xml:space="preserve">A2.3 Liabilitis to fellow enterprises </v>
      </c>
      <c r="B12" s="241" t="s">
        <v>117</v>
      </c>
      <c r="C12" s="241" t="s">
        <v>216</v>
      </c>
      <c r="D12" s="182">
        <v>0</v>
      </c>
      <c r="E12" s="76">
        <v>-62</v>
      </c>
      <c r="F12" s="76">
        <v>2160</v>
      </c>
      <c r="G12" s="76">
        <v>-23</v>
      </c>
      <c r="H12" s="76">
        <v>0</v>
      </c>
      <c r="I12" s="76">
        <v>2183</v>
      </c>
      <c r="J12" s="76">
        <v>2098</v>
      </c>
      <c r="K12" s="109">
        <v>2098</v>
      </c>
      <c r="L12" s="76">
        <v>32</v>
      </c>
      <c r="M12" s="76">
        <v>30</v>
      </c>
      <c r="N12" s="76">
        <v>7</v>
      </c>
      <c r="O12" s="76">
        <v>0</v>
      </c>
      <c r="P12" s="76">
        <v>23</v>
      </c>
      <c r="Q12" s="76">
        <v>62</v>
      </c>
      <c r="R12" s="109">
        <v>2160</v>
      </c>
      <c r="S12" s="76">
        <v>65</v>
      </c>
      <c r="T12" s="76">
        <v>-2</v>
      </c>
      <c r="U12" s="76">
        <v>-3</v>
      </c>
      <c r="V12" s="76">
        <v>0</v>
      </c>
      <c r="W12" s="76">
        <v>1</v>
      </c>
      <c r="X12" s="76">
        <v>63</v>
      </c>
      <c r="Y12" s="109">
        <v>2223</v>
      </c>
      <c r="Z12" s="76">
        <v>9</v>
      </c>
      <c r="AA12" s="76">
        <v>-12</v>
      </c>
      <c r="AB12" s="76">
        <v>-6</v>
      </c>
      <c r="AC12" s="76">
        <v>0</v>
      </c>
      <c r="AD12" s="76">
        <v>-6</v>
      </c>
      <c r="AE12" s="76">
        <v>-3</v>
      </c>
      <c r="AF12" s="109">
        <v>2220</v>
      </c>
    </row>
    <row r="13" spans="1:96" s="181" customFormat="1" ht="28.2" hidden="1" customHeight="1" outlineLevel="1" x14ac:dyDescent="0.3">
      <c r="A13" s="183" t="str">
        <f>IF('1'!$A$1=1,B13,C13)</f>
        <v xml:space="preserve">if ultimate controlling parent is resident
</v>
      </c>
      <c r="B13" s="277" t="s">
        <v>122</v>
      </c>
      <c r="C13" s="244" t="s">
        <v>174</v>
      </c>
      <c r="D13" s="182">
        <v>0</v>
      </c>
      <c r="E13" s="121">
        <v>-62</v>
      </c>
      <c r="F13" s="121">
        <v>2160</v>
      </c>
      <c r="G13" s="121">
        <v>-23</v>
      </c>
      <c r="H13" s="121">
        <v>0</v>
      </c>
      <c r="I13" s="121">
        <v>2183</v>
      </c>
      <c r="J13" s="121">
        <v>2098</v>
      </c>
      <c r="K13" s="143">
        <v>2098</v>
      </c>
      <c r="L13" s="121">
        <v>32</v>
      </c>
      <c r="M13" s="121">
        <v>30</v>
      </c>
      <c r="N13" s="121">
        <v>7</v>
      </c>
      <c r="O13" s="121">
        <v>0</v>
      </c>
      <c r="P13" s="121">
        <v>23</v>
      </c>
      <c r="Q13" s="121">
        <v>62</v>
      </c>
      <c r="R13" s="143">
        <v>2160</v>
      </c>
      <c r="S13" s="121">
        <v>65</v>
      </c>
      <c r="T13" s="121">
        <v>-2</v>
      </c>
      <c r="U13" s="121">
        <v>-3</v>
      </c>
      <c r="V13" s="121">
        <v>0</v>
      </c>
      <c r="W13" s="121">
        <v>1</v>
      </c>
      <c r="X13" s="121">
        <v>63</v>
      </c>
      <c r="Y13" s="143">
        <v>2223</v>
      </c>
      <c r="Z13" s="121">
        <v>9</v>
      </c>
      <c r="AA13" s="121">
        <v>-12</v>
      </c>
      <c r="AB13" s="121">
        <v>-6</v>
      </c>
      <c r="AC13" s="121">
        <v>0</v>
      </c>
      <c r="AD13" s="121">
        <v>-6</v>
      </c>
      <c r="AE13" s="121">
        <v>-3</v>
      </c>
      <c r="AF13" s="143">
        <v>2220</v>
      </c>
    </row>
    <row r="14" spans="1:96" ht="16.5" hidden="1" customHeight="1" outlineLevel="1" x14ac:dyDescent="0.3">
      <c r="A14" s="58" t="str">
        <f>IF('1'!$A$1=1,B14,C14)</f>
        <v>L In Ukraine (inward direct investment) (L1 + L2)</v>
      </c>
      <c r="B14" s="239" t="s">
        <v>39</v>
      </c>
      <c r="C14" s="239" t="s">
        <v>175</v>
      </c>
      <c r="D14" s="60">
        <v>49835</v>
      </c>
      <c r="E14" s="103">
        <v>-3373</v>
      </c>
      <c r="F14" s="103">
        <v>-3900</v>
      </c>
      <c r="G14" s="103">
        <v>-5129</v>
      </c>
      <c r="H14" s="103">
        <v>-1100</v>
      </c>
      <c r="I14" s="103">
        <v>2329</v>
      </c>
      <c r="J14" s="103">
        <v>-7273</v>
      </c>
      <c r="K14" s="60">
        <v>42562</v>
      </c>
      <c r="L14" s="103">
        <v>3122</v>
      </c>
      <c r="M14" s="103">
        <v>2763</v>
      </c>
      <c r="N14" s="103">
        <v>1321</v>
      </c>
      <c r="O14" s="103">
        <v>-72</v>
      </c>
      <c r="P14" s="103">
        <v>1514</v>
      </c>
      <c r="Q14" s="103">
        <v>5885</v>
      </c>
      <c r="R14" s="60">
        <v>48447</v>
      </c>
      <c r="S14" s="103">
        <v>1106</v>
      </c>
      <c r="T14" s="103">
        <v>-247</v>
      </c>
      <c r="U14" s="103">
        <v>-148</v>
      </c>
      <c r="V14" s="103">
        <v>-27</v>
      </c>
      <c r="W14" s="103">
        <v>-72</v>
      </c>
      <c r="X14" s="103">
        <v>859</v>
      </c>
      <c r="Y14" s="60">
        <v>49306</v>
      </c>
      <c r="Z14" s="103">
        <v>-1186</v>
      </c>
      <c r="AA14" s="103">
        <v>-2111</v>
      </c>
      <c r="AB14" s="103">
        <v>-1442</v>
      </c>
      <c r="AC14" s="103">
        <v>-664</v>
      </c>
      <c r="AD14" s="103">
        <v>-5</v>
      </c>
      <c r="AE14" s="103">
        <v>-3297</v>
      </c>
      <c r="AF14" s="60">
        <v>46009</v>
      </c>
    </row>
    <row r="15" spans="1:96" ht="15" hidden="1" customHeight="1" outlineLevel="1" x14ac:dyDescent="0.3">
      <c r="A15" s="129" t="str">
        <f>IF('1'!$A$1=1,B15,C15)</f>
        <v>L1 Equity and investment fund shares</v>
      </c>
      <c r="B15" s="257" t="s">
        <v>100</v>
      </c>
      <c r="C15" s="258" t="s">
        <v>217</v>
      </c>
      <c r="D15" s="109">
        <v>40961</v>
      </c>
      <c r="E15" s="76">
        <v>-3409</v>
      </c>
      <c r="F15" s="76">
        <v>-6103</v>
      </c>
      <c r="G15" s="76">
        <v>-4769</v>
      </c>
      <c r="H15" s="76">
        <v>-1100</v>
      </c>
      <c r="I15" s="76">
        <v>-234</v>
      </c>
      <c r="J15" s="76">
        <v>-9512</v>
      </c>
      <c r="K15" s="109">
        <v>31449</v>
      </c>
      <c r="L15" s="76">
        <v>3273</v>
      </c>
      <c r="M15" s="76">
        <v>2439</v>
      </c>
      <c r="N15" s="76">
        <v>1217</v>
      </c>
      <c r="O15" s="76">
        <v>-72</v>
      </c>
      <c r="P15" s="76">
        <v>1294</v>
      </c>
      <c r="Q15" s="76">
        <v>5712</v>
      </c>
      <c r="R15" s="109">
        <v>37161</v>
      </c>
      <c r="S15" s="76">
        <v>1696</v>
      </c>
      <c r="T15" s="76">
        <v>-263</v>
      </c>
      <c r="U15" s="76">
        <v>-120</v>
      </c>
      <c r="V15" s="76">
        <v>-27</v>
      </c>
      <c r="W15" s="76">
        <v>-116</v>
      </c>
      <c r="X15" s="76">
        <v>1433</v>
      </c>
      <c r="Y15" s="109">
        <v>38594</v>
      </c>
      <c r="Z15" s="76">
        <v>-976</v>
      </c>
      <c r="AA15" s="76">
        <v>-2056</v>
      </c>
      <c r="AB15" s="76">
        <v>-1352</v>
      </c>
      <c r="AC15" s="76">
        <v>-664</v>
      </c>
      <c r="AD15" s="76">
        <v>-40</v>
      </c>
      <c r="AE15" s="76">
        <v>-3032</v>
      </c>
      <c r="AF15" s="109">
        <v>35562</v>
      </c>
    </row>
    <row r="16" spans="1:96" ht="16.95" hidden="1" customHeight="1" outlineLevel="1" x14ac:dyDescent="0.3">
      <c r="A16" s="128" t="str">
        <f>IF('1'!$A$1=1,B16,C16)</f>
        <v>L2 Debt instruments (L2.2 - L2.1 + L2.3)2</v>
      </c>
      <c r="B16" s="255" t="s">
        <v>329</v>
      </c>
      <c r="C16" s="256" t="s">
        <v>330</v>
      </c>
      <c r="D16" s="109">
        <v>8874</v>
      </c>
      <c r="E16" s="76">
        <v>36</v>
      </c>
      <c r="F16" s="76">
        <v>2203</v>
      </c>
      <c r="G16" s="76">
        <v>-360</v>
      </c>
      <c r="H16" s="76">
        <v>0</v>
      </c>
      <c r="I16" s="76">
        <v>2563</v>
      </c>
      <c r="J16" s="76">
        <v>2239</v>
      </c>
      <c r="K16" s="109">
        <v>11113</v>
      </c>
      <c r="L16" s="76">
        <v>-151</v>
      </c>
      <c r="M16" s="76">
        <v>324</v>
      </c>
      <c r="N16" s="76">
        <v>104</v>
      </c>
      <c r="O16" s="76">
        <v>0</v>
      </c>
      <c r="P16" s="76">
        <v>220</v>
      </c>
      <c r="Q16" s="76">
        <v>173</v>
      </c>
      <c r="R16" s="109">
        <v>11286</v>
      </c>
      <c r="S16" s="76">
        <v>-590</v>
      </c>
      <c r="T16" s="76">
        <v>16</v>
      </c>
      <c r="U16" s="76">
        <v>-28</v>
      </c>
      <c r="V16" s="76">
        <v>0</v>
      </c>
      <c r="W16" s="76">
        <v>44</v>
      </c>
      <c r="X16" s="76">
        <v>-574</v>
      </c>
      <c r="Y16" s="109">
        <v>10712</v>
      </c>
      <c r="Z16" s="76">
        <v>-210</v>
      </c>
      <c r="AA16" s="76">
        <v>-55</v>
      </c>
      <c r="AB16" s="76">
        <v>-90</v>
      </c>
      <c r="AC16" s="76">
        <v>0</v>
      </c>
      <c r="AD16" s="76">
        <v>35</v>
      </c>
      <c r="AE16" s="76">
        <v>-265</v>
      </c>
      <c r="AF16" s="109">
        <v>10447</v>
      </c>
    </row>
    <row r="17" spans="1:32" ht="19.2" hidden="1" customHeight="1" outlineLevel="1" x14ac:dyDescent="0.3">
      <c r="A17" s="19" t="str">
        <f>IF('1'!$A$1=1,B17,C17)</f>
        <v>L2.1 Claimes on direct investor</v>
      </c>
      <c r="B17" s="241" t="s">
        <v>36</v>
      </c>
      <c r="C17" s="241" t="s">
        <v>218</v>
      </c>
      <c r="D17" s="109">
        <v>383</v>
      </c>
      <c r="E17" s="76">
        <v>188</v>
      </c>
      <c r="F17" s="76">
        <v>-128</v>
      </c>
      <c r="G17" s="76">
        <v>-128</v>
      </c>
      <c r="H17" s="76">
        <v>0</v>
      </c>
      <c r="I17" s="76">
        <v>0</v>
      </c>
      <c r="J17" s="76">
        <v>60</v>
      </c>
      <c r="K17" s="109">
        <v>443</v>
      </c>
      <c r="L17" s="76">
        <v>-50</v>
      </c>
      <c r="M17" s="76">
        <v>43</v>
      </c>
      <c r="N17" s="76">
        <v>43</v>
      </c>
      <c r="O17" s="76">
        <v>0</v>
      </c>
      <c r="P17" s="76">
        <v>0</v>
      </c>
      <c r="Q17" s="76">
        <v>-7</v>
      </c>
      <c r="R17" s="109">
        <v>436</v>
      </c>
      <c r="S17" s="76">
        <v>24</v>
      </c>
      <c r="T17" s="76">
        <v>-4</v>
      </c>
      <c r="U17" s="76">
        <v>-4</v>
      </c>
      <c r="V17" s="76">
        <v>0</v>
      </c>
      <c r="W17" s="76">
        <v>0</v>
      </c>
      <c r="X17" s="76">
        <v>20</v>
      </c>
      <c r="Y17" s="109">
        <v>456</v>
      </c>
      <c r="Z17" s="76">
        <v>-73</v>
      </c>
      <c r="AA17" s="76">
        <v>-39</v>
      </c>
      <c r="AB17" s="76">
        <v>-39</v>
      </c>
      <c r="AC17" s="76">
        <v>0</v>
      </c>
      <c r="AD17" s="76">
        <v>0</v>
      </c>
      <c r="AE17" s="76">
        <v>-112</v>
      </c>
      <c r="AF17" s="109">
        <v>344</v>
      </c>
    </row>
    <row r="18" spans="1:32" s="2" customFormat="1" ht="25.2" hidden="1" customHeight="1" outlineLevel="1" x14ac:dyDescent="0.2">
      <c r="A18" s="20" t="str">
        <f>IF('1'!$A$1=1,B18,C18)</f>
        <v>trade credits (receivable)</v>
      </c>
      <c r="B18" s="246" t="s">
        <v>4</v>
      </c>
      <c r="C18" s="246" t="s">
        <v>180</v>
      </c>
      <c r="D18" s="109">
        <v>383</v>
      </c>
      <c r="E18" s="76">
        <v>188</v>
      </c>
      <c r="F18" s="76">
        <v>-128</v>
      </c>
      <c r="G18" s="76">
        <v>-128</v>
      </c>
      <c r="H18" s="76">
        <v>0</v>
      </c>
      <c r="I18" s="76">
        <v>0</v>
      </c>
      <c r="J18" s="76">
        <v>60</v>
      </c>
      <c r="K18" s="109">
        <v>443</v>
      </c>
      <c r="L18" s="76">
        <v>-50</v>
      </c>
      <c r="M18" s="76">
        <v>43</v>
      </c>
      <c r="N18" s="76">
        <v>43</v>
      </c>
      <c r="O18" s="76">
        <v>0</v>
      </c>
      <c r="P18" s="76">
        <v>0</v>
      </c>
      <c r="Q18" s="76">
        <v>-7</v>
      </c>
      <c r="R18" s="109">
        <v>436</v>
      </c>
      <c r="S18" s="76">
        <v>24</v>
      </c>
      <c r="T18" s="76">
        <v>-4</v>
      </c>
      <c r="U18" s="76">
        <v>-4</v>
      </c>
      <c r="V18" s="76">
        <v>0</v>
      </c>
      <c r="W18" s="76">
        <v>0</v>
      </c>
      <c r="X18" s="76">
        <v>20</v>
      </c>
      <c r="Y18" s="109">
        <v>456</v>
      </c>
      <c r="Z18" s="76">
        <v>-73</v>
      </c>
      <c r="AA18" s="76">
        <v>-39</v>
      </c>
      <c r="AB18" s="76">
        <v>-39</v>
      </c>
      <c r="AC18" s="76">
        <v>0</v>
      </c>
      <c r="AD18" s="76">
        <v>0</v>
      </c>
      <c r="AE18" s="76">
        <v>-112</v>
      </c>
      <c r="AF18" s="109">
        <v>344</v>
      </c>
    </row>
    <row r="19" spans="1:32" s="2" customFormat="1" ht="24" hidden="1" customHeight="1" outlineLevel="1" x14ac:dyDescent="0.2">
      <c r="A19" s="19" t="str">
        <f>IF('1'!$A$1=1,B19,C19)</f>
        <v>L2.2 Liabilities to direct investor</v>
      </c>
      <c r="B19" s="241" t="s">
        <v>40</v>
      </c>
      <c r="C19" s="241" t="s">
        <v>219</v>
      </c>
      <c r="D19" s="109">
        <v>9257</v>
      </c>
      <c r="E19" s="76">
        <v>212</v>
      </c>
      <c r="F19" s="76">
        <v>-259</v>
      </c>
      <c r="G19" s="76">
        <v>-461</v>
      </c>
      <c r="H19" s="76">
        <v>0</v>
      </c>
      <c r="I19" s="76">
        <v>202</v>
      </c>
      <c r="J19" s="76">
        <v>-47</v>
      </c>
      <c r="K19" s="109">
        <v>9210</v>
      </c>
      <c r="L19" s="76">
        <v>-223</v>
      </c>
      <c r="M19" s="76">
        <v>328</v>
      </c>
      <c r="N19" s="76">
        <v>138</v>
      </c>
      <c r="O19" s="76">
        <v>0</v>
      </c>
      <c r="P19" s="76">
        <v>190</v>
      </c>
      <c r="Q19" s="76">
        <v>105</v>
      </c>
      <c r="R19" s="109">
        <v>9315</v>
      </c>
      <c r="S19" s="76">
        <v>-655</v>
      </c>
      <c r="T19" s="76">
        <v>16</v>
      </c>
      <c r="U19" s="76">
        <v>-28</v>
      </c>
      <c r="V19" s="76">
        <v>0</v>
      </c>
      <c r="W19" s="76">
        <v>44</v>
      </c>
      <c r="X19" s="76">
        <v>-639</v>
      </c>
      <c r="Y19" s="109">
        <v>8676</v>
      </c>
      <c r="Z19" s="76">
        <v>-310</v>
      </c>
      <c r="AA19" s="76">
        <v>-90</v>
      </c>
      <c r="AB19" s="76">
        <v>-123</v>
      </c>
      <c r="AC19" s="76">
        <v>0</v>
      </c>
      <c r="AD19" s="76">
        <v>33</v>
      </c>
      <c r="AE19" s="76">
        <v>-400</v>
      </c>
      <c r="AF19" s="109">
        <v>8276</v>
      </c>
    </row>
    <row r="20" spans="1:32" s="2" customFormat="1" ht="15" hidden="1" customHeight="1" outlineLevel="1" x14ac:dyDescent="0.2">
      <c r="A20" s="20" t="str">
        <f>IF('1'!$A$1=1,B20,C20)</f>
        <v>loans</v>
      </c>
      <c r="B20" s="246" t="s">
        <v>1</v>
      </c>
      <c r="C20" s="246" t="s">
        <v>179</v>
      </c>
      <c r="D20" s="109">
        <v>8068</v>
      </c>
      <c r="E20" s="76">
        <v>-15</v>
      </c>
      <c r="F20" s="76">
        <v>-67</v>
      </c>
      <c r="G20" s="76">
        <v>-269</v>
      </c>
      <c r="H20" s="76">
        <v>0</v>
      </c>
      <c r="I20" s="76">
        <v>202</v>
      </c>
      <c r="J20" s="76">
        <v>-82</v>
      </c>
      <c r="K20" s="109">
        <v>7986</v>
      </c>
      <c r="L20" s="76">
        <v>-262</v>
      </c>
      <c r="M20" s="76">
        <v>260</v>
      </c>
      <c r="N20" s="76">
        <v>70</v>
      </c>
      <c r="O20" s="76">
        <v>0</v>
      </c>
      <c r="P20" s="76">
        <v>190</v>
      </c>
      <c r="Q20" s="76">
        <v>-2</v>
      </c>
      <c r="R20" s="109">
        <v>7984</v>
      </c>
      <c r="S20" s="76">
        <v>-671</v>
      </c>
      <c r="T20" s="76">
        <v>23</v>
      </c>
      <c r="U20" s="76">
        <v>-21</v>
      </c>
      <c r="V20" s="76">
        <v>0</v>
      </c>
      <c r="W20" s="76">
        <v>44</v>
      </c>
      <c r="X20" s="76">
        <v>-648</v>
      </c>
      <c r="Y20" s="109">
        <v>7336</v>
      </c>
      <c r="Z20" s="76">
        <v>-91</v>
      </c>
      <c r="AA20" s="76">
        <v>-26</v>
      </c>
      <c r="AB20" s="76">
        <v>-59</v>
      </c>
      <c r="AC20" s="76">
        <v>0</v>
      </c>
      <c r="AD20" s="76">
        <v>33</v>
      </c>
      <c r="AE20" s="76">
        <v>-117</v>
      </c>
      <c r="AF20" s="109">
        <v>7219</v>
      </c>
    </row>
    <row r="21" spans="1:32" s="2" customFormat="1" ht="15.6" hidden="1" customHeight="1" outlineLevel="1" x14ac:dyDescent="0.2">
      <c r="A21" s="20" t="str">
        <f>IF('1'!$A$1=1,B21,C21)</f>
        <v>trade credits (payable)</v>
      </c>
      <c r="B21" s="246" t="s">
        <v>3</v>
      </c>
      <c r="C21" s="246" t="s">
        <v>182</v>
      </c>
      <c r="D21" s="109">
        <v>1189</v>
      </c>
      <c r="E21" s="76">
        <v>227</v>
      </c>
      <c r="F21" s="76">
        <v>-192</v>
      </c>
      <c r="G21" s="76">
        <v>-192</v>
      </c>
      <c r="H21" s="76">
        <v>0</v>
      </c>
      <c r="I21" s="76">
        <v>0</v>
      </c>
      <c r="J21" s="76">
        <v>35</v>
      </c>
      <c r="K21" s="109">
        <v>1224</v>
      </c>
      <c r="L21" s="76">
        <v>39</v>
      </c>
      <c r="M21" s="76">
        <v>68</v>
      </c>
      <c r="N21" s="76">
        <v>68</v>
      </c>
      <c r="O21" s="76">
        <v>0</v>
      </c>
      <c r="P21" s="76">
        <v>0</v>
      </c>
      <c r="Q21" s="76">
        <v>107</v>
      </c>
      <c r="R21" s="109">
        <v>1331</v>
      </c>
      <c r="S21" s="76">
        <v>16</v>
      </c>
      <c r="T21" s="76">
        <v>-7</v>
      </c>
      <c r="U21" s="76">
        <v>-7</v>
      </c>
      <c r="V21" s="76">
        <v>0</v>
      </c>
      <c r="W21" s="76">
        <v>0</v>
      </c>
      <c r="X21" s="76">
        <v>9</v>
      </c>
      <c r="Y21" s="109">
        <v>1340</v>
      </c>
      <c r="Z21" s="76">
        <v>-219</v>
      </c>
      <c r="AA21" s="76">
        <v>-64</v>
      </c>
      <c r="AB21" s="76">
        <v>-64</v>
      </c>
      <c r="AC21" s="76">
        <v>0</v>
      </c>
      <c r="AD21" s="76">
        <v>0</v>
      </c>
      <c r="AE21" s="76">
        <v>-283</v>
      </c>
      <c r="AF21" s="109">
        <v>1057</v>
      </c>
    </row>
    <row r="22" spans="1:32" s="45" customFormat="1" ht="24" hidden="1" customHeight="1" outlineLevel="1" x14ac:dyDescent="0.2">
      <c r="A22" s="19" t="str">
        <f>IF('1'!$A$1=1,B22,C22)</f>
        <v>L2.3 Liabilities to fellow enterprises abroad</v>
      </c>
      <c r="B22" s="241" t="s">
        <v>118</v>
      </c>
      <c r="C22" s="247" t="s">
        <v>183</v>
      </c>
      <c r="D22" s="176">
        <v>0</v>
      </c>
      <c r="E22" s="76">
        <v>12</v>
      </c>
      <c r="F22" s="76">
        <v>2334</v>
      </c>
      <c r="G22" s="76">
        <v>-27</v>
      </c>
      <c r="H22" s="76">
        <v>0</v>
      </c>
      <c r="I22" s="76">
        <v>2361</v>
      </c>
      <c r="J22" s="76">
        <v>2346</v>
      </c>
      <c r="K22" s="109">
        <v>2346</v>
      </c>
      <c r="L22" s="76">
        <v>22</v>
      </c>
      <c r="M22" s="76">
        <v>39</v>
      </c>
      <c r="N22" s="76">
        <v>9</v>
      </c>
      <c r="O22" s="76">
        <v>0</v>
      </c>
      <c r="P22" s="76">
        <v>30</v>
      </c>
      <c r="Q22" s="76">
        <v>61</v>
      </c>
      <c r="R22" s="109">
        <v>2407</v>
      </c>
      <c r="S22" s="76">
        <v>89</v>
      </c>
      <c r="T22" s="76">
        <v>-4</v>
      </c>
      <c r="U22" s="76">
        <v>-4</v>
      </c>
      <c r="V22" s="76">
        <v>0</v>
      </c>
      <c r="W22" s="76">
        <v>0</v>
      </c>
      <c r="X22" s="76">
        <v>85</v>
      </c>
      <c r="Y22" s="109">
        <v>2492</v>
      </c>
      <c r="Z22" s="76">
        <v>27</v>
      </c>
      <c r="AA22" s="76">
        <v>-4</v>
      </c>
      <c r="AB22" s="76">
        <v>-6</v>
      </c>
      <c r="AC22" s="76">
        <v>0</v>
      </c>
      <c r="AD22" s="76">
        <v>2</v>
      </c>
      <c r="AE22" s="76">
        <v>23</v>
      </c>
      <c r="AF22" s="109">
        <v>2515</v>
      </c>
    </row>
    <row r="23" spans="1:32" s="181" customFormat="1" ht="22.8" hidden="1" outlineLevel="1" x14ac:dyDescent="0.3">
      <c r="A23" s="20" t="str">
        <f>IF('1'!$A$1=1,B23,C23)</f>
        <v>if ultimate controlling parent is nonresident</v>
      </c>
      <c r="B23" s="246" t="s">
        <v>120</v>
      </c>
      <c r="C23" s="246" t="s">
        <v>184</v>
      </c>
      <c r="D23" s="182">
        <v>0</v>
      </c>
      <c r="E23" s="121">
        <v>12</v>
      </c>
      <c r="F23" s="121">
        <v>2325</v>
      </c>
      <c r="G23" s="121">
        <v>-26</v>
      </c>
      <c r="H23" s="121">
        <v>0</v>
      </c>
      <c r="I23" s="121">
        <v>2351</v>
      </c>
      <c r="J23" s="121">
        <v>2337</v>
      </c>
      <c r="K23" s="143">
        <v>2337</v>
      </c>
      <c r="L23" s="121">
        <v>22</v>
      </c>
      <c r="M23" s="121">
        <v>38</v>
      </c>
      <c r="N23" s="121">
        <v>8</v>
      </c>
      <c r="O23" s="121">
        <v>0</v>
      </c>
      <c r="P23" s="121">
        <v>30</v>
      </c>
      <c r="Q23" s="121">
        <v>60</v>
      </c>
      <c r="R23" s="143">
        <v>2397</v>
      </c>
      <c r="S23" s="121">
        <v>89</v>
      </c>
      <c r="T23" s="121">
        <v>-3</v>
      </c>
      <c r="U23" s="121">
        <v>-3</v>
      </c>
      <c r="V23" s="121">
        <v>0</v>
      </c>
      <c r="W23" s="121">
        <v>0</v>
      </c>
      <c r="X23" s="121">
        <v>86</v>
      </c>
      <c r="Y23" s="143">
        <v>2483</v>
      </c>
      <c r="Z23" s="121">
        <v>27</v>
      </c>
      <c r="AA23" s="121">
        <v>-5</v>
      </c>
      <c r="AB23" s="121">
        <v>-7</v>
      </c>
      <c r="AC23" s="121">
        <v>0</v>
      </c>
      <c r="AD23" s="121">
        <v>2</v>
      </c>
      <c r="AE23" s="121">
        <v>22</v>
      </c>
      <c r="AF23" s="143">
        <v>2505</v>
      </c>
    </row>
    <row r="24" spans="1:32" s="181" customFormat="1" ht="22.8" hidden="1" outlineLevel="1" x14ac:dyDescent="0.3">
      <c r="A24" s="184" t="str">
        <f>IF('1'!$A$1=1,B24,C24)</f>
        <v>if ultimate controlling parent is unknown</v>
      </c>
      <c r="B24" s="308" t="s">
        <v>121</v>
      </c>
      <c r="C24" s="248" t="s">
        <v>185</v>
      </c>
      <c r="D24" s="182">
        <v>0</v>
      </c>
      <c r="E24" s="121">
        <v>0</v>
      </c>
      <c r="F24" s="121">
        <v>9</v>
      </c>
      <c r="G24" s="121">
        <v>-1</v>
      </c>
      <c r="H24" s="121">
        <v>0</v>
      </c>
      <c r="I24" s="121">
        <v>10</v>
      </c>
      <c r="J24" s="121">
        <v>9</v>
      </c>
      <c r="K24" s="143">
        <v>9</v>
      </c>
      <c r="L24" s="121">
        <v>0</v>
      </c>
      <c r="M24" s="121">
        <v>1</v>
      </c>
      <c r="N24" s="121">
        <v>1</v>
      </c>
      <c r="O24" s="121">
        <v>0</v>
      </c>
      <c r="P24" s="121">
        <v>0</v>
      </c>
      <c r="Q24" s="121">
        <v>1</v>
      </c>
      <c r="R24" s="143">
        <v>10</v>
      </c>
      <c r="S24" s="121">
        <v>0</v>
      </c>
      <c r="T24" s="121">
        <v>-1</v>
      </c>
      <c r="U24" s="121">
        <v>-1</v>
      </c>
      <c r="V24" s="121">
        <v>0</v>
      </c>
      <c r="W24" s="121">
        <v>0</v>
      </c>
      <c r="X24" s="121">
        <v>-1</v>
      </c>
      <c r="Y24" s="143">
        <v>9</v>
      </c>
      <c r="Z24" s="121">
        <v>0</v>
      </c>
      <c r="AA24" s="121">
        <v>1</v>
      </c>
      <c r="AB24" s="121">
        <v>1</v>
      </c>
      <c r="AC24" s="121">
        <v>0</v>
      </c>
      <c r="AD24" s="121">
        <v>0</v>
      </c>
      <c r="AE24" s="121">
        <v>1</v>
      </c>
      <c r="AF24" s="143">
        <v>10</v>
      </c>
    </row>
    <row r="25" spans="1:32" hidden="1" outlineLevel="1" x14ac:dyDescent="0.3">
      <c r="A25" s="99">
        <f>IF('1'!$A$1=1,B25,C25)</f>
        <v>2016</v>
      </c>
      <c r="B25" s="306">
        <v>2016</v>
      </c>
      <c r="C25" s="306">
        <v>2016</v>
      </c>
      <c r="D25" s="104">
        <v>42369</v>
      </c>
      <c r="E25" s="113">
        <v>3</v>
      </c>
      <c r="F25" s="113">
        <v>4</v>
      </c>
      <c r="G25" s="113">
        <v>5</v>
      </c>
      <c r="H25" s="113">
        <v>6</v>
      </c>
      <c r="I25" s="113">
        <v>7</v>
      </c>
      <c r="J25" s="113">
        <v>8</v>
      </c>
      <c r="K25" s="104">
        <v>42460</v>
      </c>
      <c r="L25" s="113">
        <v>3</v>
      </c>
      <c r="M25" s="113">
        <v>4</v>
      </c>
      <c r="N25" s="113">
        <v>5</v>
      </c>
      <c r="O25" s="113">
        <v>6</v>
      </c>
      <c r="P25" s="113">
        <v>7</v>
      </c>
      <c r="Q25" s="113">
        <v>8</v>
      </c>
      <c r="R25" s="104">
        <v>42551</v>
      </c>
      <c r="S25" s="113">
        <v>3</v>
      </c>
      <c r="T25" s="113">
        <v>4</v>
      </c>
      <c r="U25" s="113">
        <v>5</v>
      </c>
      <c r="V25" s="113">
        <v>6</v>
      </c>
      <c r="W25" s="113">
        <v>7</v>
      </c>
      <c r="X25" s="113">
        <v>8</v>
      </c>
      <c r="Y25" s="104">
        <v>42643</v>
      </c>
      <c r="Z25" s="113">
        <v>3</v>
      </c>
      <c r="AA25" s="113">
        <v>4</v>
      </c>
      <c r="AB25" s="113">
        <v>5</v>
      </c>
      <c r="AC25" s="113">
        <v>6</v>
      </c>
      <c r="AD25" s="113">
        <v>7</v>
      </c>
      <c r="AE25" s="113">
        <v>8</v>
      </c>
      <c r="AF25" s="104">
        <v>42735</v>
      </c>
    </row>
    <row r="26" spans="1:32" hidden="1" outlineLevel="1" x14ac:dyDescent="0.3">
      <c r="A26" s="58" t="str">
        <f>IF('1'!$A$1=1,B26,C26)</f>
        <v>A Abroad (outward direct investment) (A1 + A2)</v>
      </c>
      <c r="B26" s="239" t="s">
        <v>38</v>
      </c>
      <c r="C26" s="239" t="s">
        <v>189</v>
      </c>
      <c r="D26" s="60">
        <v>580</v>
      </c>
      <c r="E26" s="103">
        <v>-3</v>
      </c>
      <c r="F26" s="103">
        <v>-104</v>
      </c>
      <c r="G26" s="103">
        <v>8</v>
      </c>
      <c r="H26" s="103">
        <v>-216</v>
      </c>
      <c r="I26" s="103">
        <v>104</v>
      </c>
      <c r="J26" s="103">
        <v>-107</v>
      </c>
      <c r="K26" s="60">
        <v>473</v>
      </c>
      <c r="L26" s="103">
        <v>-1</v>
      </c>
      <c r="M26" s="103">
        <v>72</v>
      </c>
      <c r="N26" s="103">
        <v>3</v>
      </c>
      <c r="O26" s="103">
        <v>67</v>
      </c>
      <c r="P26" s="103">
        <v>2</v>
      </c>
      <c r="Q26" s="103">
        <v>71</v>
      </c>
      <c r="R26" s="60">
        <v>544</v>
      </c>
      <c r="S26" s="103">
        <v>5</v>
      </c>
      <c r="T26" s="103">
        <v>-49</v>
      </c>
      <c r="U26" s="103">
        <v>2</v>
      </c>
      <c r="V26" s="103">
        <v>-53</v>
      </c>
      <c r="W26" s="103">
        <v>2</v>
      </c>
      <c r="X26" s="103">
        <v>-44</v>
      </c>
      <c r="Y26" s="60">
        <v>500</v>
      </c>
      <c r="Z26" s="103">
        <v>99</v>
      </c>
      <c r="AA26" s="103">
        <v>-58</v>
      </c>
      <c r="AB26" s="103">
        <v>-1</v>
      </c>
      <c r="AC26" s="103">
        <v>-63</v>
      </c>
      <c r="AD26" s="103">
        <v>6</v>
      </c>
      <c r="AE26" s="103">
        <v>41</v>
      </c>
      <c r="AF26" s="60">
        <v>541</v>
      </c>
    </row>
    <row r="27" spans="1:32" ht="18.75" hidden="1" customHeight="1" outlineLevel="1" x14ac:dyDescent="0.3">
      <c r="A27" s="128" t="str">
        <f>IF('1'!$A$1=1,B27,C27)</f>
        <v>A1 Equity and investment fund shares</v>
      </c>
      <c r="B27" s="255" t="s">
        <v>29</v>
      </c>
      <c r="C27" s="256" t="s">
        <v>213</v>
      </c>
      <c r="D27" s="109">
        <v>2793</v>
      </c>
      <c r="E27" s="76">
        <v>5</v>
      </c>
      <c r="F27" s="76">
        <v>-96</v>
      </c>
      <c r="G27" s="76">
        <v>15</v>
      </c>
      <c r="H27" s="76">
        <v>-216</v>
      </c>
      <c r="I27" s="76">
        <v>105</v>
      </c>
      <c r="J27" s="76">
        <v>-91</v>
      </c>
      <c r="K27" s="109">
        <v>2702</v>
      </c>
      <c r="L27" s="76">
        <v>0</v>
      </c>
      <c r="M27" s="76">
        <v>68</v>
      </c>
      <c r="N27" s="76">
        <v>1</v>
      </c>
      <c r="O27" s="76">
        <v>67</v>
      </c>
      <c r="P27" s="76">
        <v>0</v>
      </c>
      <c r="Q27" s="76">
        <v>68</v>
      </c>
      <c r="R27" s="109">
        <v>2770</v>
      </c>
      <c r="S27" s="76">
        <v>1</v>
      </c>
      <c r="T27" s="76">
        <v>-49</v>
      </c>
      <c r="U27" s="76">
        <v>4</v>
      </c>
      <c r="V27" s="76">
        <v>-53</v>
      </c>
      <c r="W27" s="76">
        <v>0</v>
      </c>
      <c r="X27" s="76">
        <v>-48</v>
      </c>
      <c r="Y27" s="109">
        <v>2722</v>
      </c>
      <c r="Z27" s="76">
        <v>10</v>
      </c>
      <c r="AA27" s="76">
        <v>-72</v>
      </c>
      <c r="AB27" s="76">
        <v>-9</v>
      </c>
      <c r="AC27" s="76">
        <v>-63</v>
      </c>
      <c r="AD27" s="76">
        <v>0</v>
      </c>
      <c r="AE27" s="76">
        <v>-62</v>
      </c>
      <c r="AF27" s="109">
        <v>2660</v>
      </c>
    </row>
    <row r="28" spans="1:32" hidden="1" outlineLevel="1" x14ac:dyDescent="0.3">
      <c r="A28" s="128" t="str">
        <f>IF('1'!$A$1=1,B28,C28)</f>
        <v>A2 Debt instruments (A2.1 - A2.2 - A2.3)2</v>
      </c>
      <c r="B28" s="255" t="s">
        <v>327</v>
      </c>
      <c r="C28" s="256" t="s">
        <v>328</v>
      </c>
      <c r="D28" s="109">
        <v>-2213</v>
      </c>
      <c r="E28" s="76">
        <v>-8</v>
      </c>
      <c r="F28" s="76">
        <v>-8</v>
      </c>
      <c r="G28" s="76">
        <v>-7</v>
      </c>
      <c r="H28" s="76">
        <v>0</v>
      </c>
      <c r="I28" s="76">
        <v>-1</v>
      </c>
      <c r="J28" s="76">
        <v>-16</v>
      </c>
      <c r="K28" s="109">
        <v>-2229</v>
      </c>
      <c r="L28" s="76">
        <v>-1</v>
      </c>
      <c r="M28" s="76">
        <v>4</v>
      </c>
      <c r="N28" s="76">
        <v>2</v>
      </c>
      <c r="O28" s="76">
        <v>0</v>
      </c>
      <c r="P28" s="76">
        <v>2</v>
      </c>
      <c r="Q28" s="76">
        <v>3</v>
      </c>
      <c r="R28" s="109">
        <v>-2226</v>
      </c>
      <c r="S28" s="76">
        <v>4</v>
      </c>
      <c r="T28" s="76">
        <v>0</v>
      </c>
      <c r="U28" s="76">
        <v>-2</v>
      </c>
      <c r="V28" s="76">
        <v>0</v>
      </c>
      <c r="W28" s="76">
        <v>2</v>
      </c>
      <c r="X28" s="76">
        <v>4</v>
      </c>
      <c r="Y28" s="109">
        <v>-2222</v>
      </c>
      <c r="Z28" s="76">
        <v>89</v>
      </c>
      <c r="AA28" s="76">
        <v>14</v>
      </c>
      <c r="AB28" s="76">
        <v>8</v>
      </c>
      <c r="AC28" s="76">
        <v>0</v>
      </c>
      <c r="AD28" s="76">
        <v>6</v>
      </c>
      <c r="AE28" s="76">
        <v>103</v>
      </c>
      <c r="AF28" s="109">
        <v>-2119</v>
      </c>
    </row>
    <row r="29" spans="1:32" ht="22.8" hidden="1" outlineLevel="1" x14ac:dyDescent="0.3">
      <c r="A29" s="19" t="str">
        <f>IF('1'!$A$1=1,B29,C29)</f>
        <v>A2.1 Claims on direct investor</v>
      </c>
      <c r="B29" s="241" t="s">
        <v>31</v>
      </c>
      <c r="C29" s="241" t="s">
        <v>214</v>
      </c>
      <c r="D29" s="109">
        <v>128</v>
      </c>
      <c r="E29" s="76">
        <v>0</v>
      </c>
      <c r="F29" s="76">
        <v>0</v>
      </c>
      <c r="G29" s="76">
        <v>0</v>
      </c>
      <c r="H29" s="76">
        <v>0</v>
      </c>
      <c r="I29" s="76">
        <v>0</v>
      </c>
      <c r="J29" s="76">
        <v>0</v>
      </c>
      <c r="K29" s="109">
        <v>128</v>
      </c>
      <c r="L29" s="76">
        <v>0</v>
      </c>
      <c r="M29" s="76">
        <v>0</v>
      </c>
      <c r="N29" s="76">
        <v>0</v>
      </c>
      <c r="O29" s="76">
        <v>0</v>
      </c>
      <c r="P29" s="76">
        <v>0</v>
      </c>
      <c r="Q29" s="76">
        <v>0</v>
      </c>
      <c r="R29" s="109">
        <v>128</v>
      </c>
      <c r="S29" s="76">
        <v>0</v>
      </c>
      <c r="T29" s="76">
        <v>0</v>
      </c>
      <c r="U29" s="76">
        <v>0</v>
      </c>
      <c r="V29" s="76">
        <v>0</v>
      </c>
      <c r="W29" s="76">
        <v>0</v>
      </c>
      <c r="X29" s="76">
        <v>0</v>
      </c>
      <c r="Y29" s="109">
        <v>128</v>
      </c>
      <c r="Z29" s="76">
        <v>0</v>
      </c>
      <c r="AA29" s="76">
        <v>0</v>
      </c>
      <c r="AB29" s="76">
        <v>0</v>
      </c>
      <c r="AC29" s="76">
        <v>0</v>
      </c>
      <c r="AD29" s="76">
        <v>0</v>
      </c>
      <c r="AE29" s="76">
        <v>0</v>
      </c>
      <c r="AF29" s="109">
        <v>128</v>
      </c>
    </row>
    <row r="30" spans="1:32" ht="34.200000000000003" hidden="1" outlineLevel="1" x14ac:dyDescent="0.3">
      <c r="A30" s="19" t="str">
        <f>IF('1'!$A$1=1,B30,C30)</f>
        <v>A2.2 Liabilities to direct investor</v>
      </c>
      <c r="B30" s="241" t="s">
        <v>32</v>
      </c>
      <c r="C30" s="241" t="s">
        <v>215</v>
      </c>
      <c r="D30" s="109">
        <v>121</v>
      </c>
      <c r="E30" s="76">
        <v>0</v>
      </c>
      <c r="F30" s="76">
        <v>1</v>
      </c>
      <c r="G30" s="76">
        <v>0</v>
      </c>
      <c r="H30" s="76">
        <v>0</v>
      </c>
      <c r="I30" s="76">
        <v>1</v>
      </c>
      <c r="J30" s="76">
        <v>1</v>
      </c>
      <c r="K30" s="109">
        <v>122</v>
      </c>
      <c r="L30" s="76">
        <v>0</v>
      </c>
      <c r="M30" s="76">
        <v>2</v>
      </c>
      <c r="N30" s="76">
        <v>0</v>
      </c>
      <c r="O30" s="76">
        <v>0</v>
      </c>
      <c r="P30" s="76">
        <v>2</v>
      </c>
      <c r="Q30" s="76">
        <v>2</v>
      </c>
      <c r="R30" s="109">
        <v>124</v>
      </c>
      <c r="S30" s="76">
        <v>0</v>
      </c>
      <c r="T30" s="76">
        <v>1</v>
      </c>
      <c r="U30" s="76">
        <v>0</v>
      </c>
      <c r="V30" s="76">
        <v>0</v>
      </c>
      <c r="W30" s="76">
        <v>1</v>
      </c>
      <c r="X30" s="76">
        <v>1</v>
      </c>
      <c r="Y30" s="109">
        <v>125</v>
      </c>
      <c r="Z30" s="76">
        <v>0</v>
      </c>
      <c r="AA30" s="76">
        <v>2</v>
      </c>
      <c r="AB30" s="76">
        <v>0</v>
      </c>
      <c r="AC30" s="76">
        <v>0</v>
      </c>
      <c r="AD30" s="76">
        <v>2</v>
      </c>
      <c r="AE30" s="76">
        <v>2</v>
      </c>
      <c r="AF30" s="109">
        <v>127</v>
      </c>
    </row>
    <row r="31" spans="1:32" ht="22.8" hidden="1" outlineLevel="1" x14ac:dyDescent="0.3">
      <c r="A31" s="19" t="str">
        <f>IF('1'!$A$1=1,B31,C31)</f>
        <v xml:space="preserve">A2.3 Liabilitis to fellow enterprises </v>
      </c>
      <c r="B31" s="241" t="s">
        <v>117</v>
      </c>
      <c r="C31" s="241" t="s">
        <v>216</v>
      </c>
      <c r="D31" s="109">
        <v>2220</v>
      </c>
      <c r="E31" s="76">
        <v>8</v>
      </c>
      <c r="F31" s="76">
        <v>7</v>
      </c>
      <c r="G31" s="76">
        <v>7</v>
      </c>
      <c r="H31" s="76">
        <v>0</v>
      </c>
      <c r="I31" s="76">
        <v>0</v>
      </c>
      <c r="J31" s="76">
        <v>15</v>
      </c>
      <c r="K31" s="109">
        <v>2235</v>
      </c>
      <c r="L31" s="76">
        <v>1</v>
      </c>
      <c r="M31" s="76">
        <v>-6</v>
      </c>
      <c r="N31" s="76">
        <v>-2</v>
      </c>
      <c r="O31" s="76">
        <v>0</v>
      </c>
      <c r="P31" s="76">
        <v>-4</v>
      </c>
      <c r="Q31" s="76">
        <v>-5</v>
      </c>
      <c r="R31" s="109">
        <v>2230</v>
      </c>
      <c r="S31" s="76">
        <v>-4</v>
      </c>
      <c r="T31" s="76">
        <v>-1</v>
      </c>
      <c r="U31" s="76">
        <v>2</v>
      </c>
      <c r="V31" s="76">
        <v>0</v>
      </c>
      <c r="W31" s="76">
        <v>-3</v>
      </c>
      <c r="X31" s="76">
        <v>-5</v>
      </c>
      <c r="Y31" s="109">
        <v>2225</v>
      </c>
      <c r="Z31" s="76">
        <v>-89</v>
      </c>
      <c r="AA31" s="76">
        <v>-16</v>
      </c>
      <c r="AB31" s="76">
        <v>-8</v>
      </c>
      <c r="AC31" s="76">
        <v>0</v>
      </c>
      <c r="AD31" s="76">
        <v>-8</v>
      </c>
      <c r="AE31" s="76">
        <v>-105</v>
      </c>
      <c r="AF31" s="109">
        <v>2120</v>
      </c>
    </row>
    <row r="32" spans="1:32" ht="22.8" hidden="1" outlineLevel="1" x14ac:dyDescent="0.3">
      <c r="A32" s="183" t="str">
        <f>IF('1'!$A$1=1,B32,C32)</f>
        <v xml:space="preserve">if ultimate controlling parent is resident
</v>
      </c>
      <c r="B32" s="277" t="s">
        <v>122</v>
      </c>
      <c r="C32" s="244" t="s">
        <v>174</v>
      </c>
      <c r="D32" s="109">
        <v>2220</v>
      </c>
      <c r="E32" s="76">
        <v>8</v>
      </c>
      <c r="F32" s="76">
        <v>7</v>
      </c>
      <c r="G32" s="76">
        <v>7</v>
      </c>
      <c r="H32" s="76">
        <v>0</v>
      </c>
      <c r="I32" s="76">
        <v>0</v>
      </c>
      <c r="J32" s="76">
        <v>15</v>
      </c>
      <c r="K32" s="109">
        <v>2235</v>
      </c>
      <c r="L32" s="76">
        <v>1</v>
      </c>
      <c r="M32" s="76">
        <v>-6</v>
      </c>
      <c r="N32" s="76">
        <v>-2</v>
      </c>
      <c r="O32" s="76">
        <v>0</v>
      </c>
      <c r="P32" s="76">
        <v>-4</v>
      </c>
      <c r="Q32" s="76">
        <v>-5</v>
      </c>
      <c r="R32" s="109">
        <v>2230</v>
      </c>
      <c r="S32" s="76">
        <v>-4</v>
      </c>
      <c r="T32" s="76">
        <v>-1</v>
      </c>
      <c r="U32" s="76">
        <v>2</v>
      </c>
      <c r="V32" s="76">
        <v>0</v>
      </c>
      <c r="W32" s="76">
        <v>-3</v>
      </c>
      <c r="X32" s="76">
        <v>-5</v>
      </c>
      <c r="Y32" s="109">
        <v>2225</v>
      </c>
      <c r="Z32" s="76">
        <v>-89</v>
      </c>
      <c r="AA32" s="76">
        <v>-16</v>
      </c>
      <c r="AB32" s="76">
        <v>-8</v>
      </c>
      <c r="AC32" s="76">
        <v>0</v>
      </c>
      <c r="AD32" s="76">
        <v>-8</v>
      </c>
      <c r="AE32" s="76">
        <v>-105</v>
      </c>
      <c r="AF32" s="109">
        <v>2120</v>
      </c>
    </row>
    <row r="33" spans="1:32" ht="19.95" hidden="1" customHeight="1" outlineLevel="1" x14ac:dyDescent="0.3">
      <c r="A33" s="58" t="str">
        <f>IF('1'!$A$1=1,B33,C33)</f>
        <v>L In Ukraine (inward direct investment) (L1 + L2)</v>
      </c>
      <c r="B33" s="239" t="s">
        <v>39</v>
      </c>
      <c r="C33" s="239" t="s">
        <v>175</v>
      </c>
      <c r="D33" s="60">
        <v>46009</v>
      </c>
      <c r="E33" s="103">
        <v>465</v>
      </c>
      <c r="F33" s="103">
        <v>-952</v>
      </c>
      <c r="G33" s="103">
        <v>-520</v>
      </c>
      <c r="H33" s="103">
        <v>-598</v>
      </c>
      <c r="I33" s="103">
        <v>166</v>
      </c>
      <c r="J33" s="103">
        <v>-487</v>
      </c>
      <c r="K33" s="60">
        <v>45522</v>
      </c>
      <c r="L33" s="103">
        <v>2199</v>
      </c>
      <c r="M33" s="103">
        <v>658</v>
      </c>
      <c r="N33" s="103">
        <v>358</v>
      </c>
      <c r="O33" s="103">
        <v>300</v>
      </c>
      <c r="P33" s="103">
        <v>0</v>
      </c>
      <c r="Q33" s="103">
        <v>2857</v>
      </c>
      <c r="R33" s="60">
        <v>48379</v>
      </c>
      <c r="S33" s="103">
        <v>1114</v>
      </c>
      <c r="T33" s="103">
        <v>-314</v>
      </c>
      <c r="U33" s="103">
        <v>-401</v>
      </c>
      <c r="V33" s="103">
        <v>8</v>
      </c>
      <c r="W33" s="103">
        <v>79</v>
      </c>
      <c r="X33" s="103">
        <v>800</v>
      </c>
      <c r="Y33" s="60">
        <v>49179</v>
      </c>
      <c r="Z33" s="103">
        <v>277</v>
      </c>
      <c r="AA33" s="103">
        <v>-1750</v>
      </c>
      <c r="AB33" s="103">
        <v>-1137</v>
      </c>
      <c r="AC33" s="103">
        <v>-454</v>
      </c>
      <c r="AD33" s="103">
        <v>-159</v>
      </c>
      <c r="AE33" s="103">
        <v>-1473</v>
      </c>
      <c r="AF33" s="60">
        <v>47706</v>
      </c>
    </row>
    <row r="34" spans="1:32" hidden="1" outlineLevel="1" x14ac:dyDescent="0.3">
      <c r="A34" s="129" t="str">
        <f>IF('1'!$A$1=1,B34,C34)</f>
        <v>L1 Equity and investment fund shares</v>
      </c>
      <c r="B34" s="257" t="s">
        <v>100</v>
      </c>
      <c r="C34" s="258" t="s">
        <v>217</v>
      </c>
      <c r="D34" s="109">
        <v>35562</v>
      </c>
      <c r="E34" s="76">
        <v>731</v>
      </c>
      <c r="F34" s="76">
        <v>-1225</v>
      </c>
      <c r="G34" s="76">
        <v>-621</v>
      </c>
      <c r="H34" s="76">
        <v>-598</v>
      </c>
      <c r="I34" s="76">
        <v>-6</v>
      </c>
      <c r="J34" s="76">
        <v>-494</v>
      </c>
      <c r="K34" s="109">
        <v>35068</v>
      </c>
      <c r="L34" s="76">
        <v>2111</v>
      </c>
      <c r="M34" s="76">
        <v>692</v>
      </c>
      <c r="N34" s="76">
        <v>409</v>
      </c>
      <c r="O34" s="76">
        <v>300</v>
      </c>
      <c r="P34" s="76">
        <v>-17</v>
      </c>
      <c r="Q34" s="76">
        <v>2803</v>
      </c>
      <c r="R34" s="109">
        <v>37871</v>
      </c>
      <c r="S34" s="76">
        <v>1043</v>
      </c>
      <c r="T34" s="76">
        <v>-450</v>
      </c>
      <c r="U34" s="76">
        <v>-432</v>
      </c>
      <c r="V34" s="76">
        <v>8</v>
      </c>
      <c r="W34" s="76">
        <v>-26</v>
      </c>
      <c r="X34" s="76">
        <v>593</v>
      </c>
      <c r="Y34" s="109">
        <v>38464</v>
      </c>
      <c r="Z34" s="76">
        <v>191</v>
      </c>
      <c r="AA34" s="76">
        <v>-1601</v>
      </c>
      <c r="AB34" s="76">
        <v>-969</v>
      </c>
      <c r="AC34" s="76">
        <v>-454</v>
      </c>
      <c r="AD34" s="76">
        <v>-178</v>
      </c>
      <c r="AE34" s="76">
        <v>-1410</v>
      </c>
      <c r="AF34" s="109">
        <v>37054</v>
      </c>
    </row>
    <row r="35" spans="1:32" hidden="1" outlineLevel="1" x14ac:dyDescent="0.3">
      <c r="A35" s="128" t="str">
        <f>IF('1'!$A$1=1,B35,C35)</f>
        <v>L2 Debt instruments (L2.2 - L2.1 + L2.3)2</v>
      </c>
      <c r="B35" s="255" t="s">
        <v>329</v>
      </c>
      <c r="C35" s="256" t="s">
        <v>330</v>
      </c>
      <c r="D35" s="109">
        <v>10447</v>
      </c>
      <c r="E35" s="76">
        <v>-266</v>
      </c>
      <c r="F35" s="76">
        <v>273</v>
      </c>
      <c r="G35" s="76">
        <v>101</v>
      </c>
      <c r="H35" s="76">
        <v>0</v>
      </c>
      <c r="I35" s="76">
        <v>172</v>
      </c>
      <c r="J35" s="76">
        <v>7</v>
      </c>
      <c r="K35" s="109">
        <v>10454</v>
      </c>
      <c r="L35" s="76">
        <v>88</v>
      </c>
      <c r="M35" s="76">
        <v>-34</v>
      </c>
      <c r="N35" s="76">
        <v>-51</v>
      </c>
      <c r="O35" s="76">
        <v>0</v>
      </c>
      <c r="P35" s="76">
        <v>17</v>
      </c>
      <c r="Q35" s="76">
        <v>54</v>
      </c>
      <c r="R35" s="109">
        <v>10508</v>
      </c>
      <c r="S35" s="76">
        <v>71</v>
      </c>
      <c r="T35" s="76">
        <v>136</v>
      </c>
      <c r="U35" s="76">
        <v>31</v>
      </c>
      <c r="V35" s="76">
        <v>0</v>
      </c>
      <c r="W35" s="76">
        <v>105</v>
      </c>
      <c r="X35" s="76">
        <v>207</v>
      </c>
      <c r="Y35" s="109">
        <v>10715</v>
      </c>
      <c r="Z35" s="76">
        <v>86</v>
      </c>
      <c r="AA35" s="76">
        <v>-149</v>
      </c>
      <c r="AB35" s="76">
        <v>-168</v>
      </c>
      <c r="AC35" s="76">
        <v>0</v>
      </c>
      <c r="AD35" s="76">
        <v>19</v>
      </c>
      <c r="AE35" s="76">
        <v>-63</v>
      </c>
      <c r="AF35" s="109">
        <v>10652</v>
      </c>
    </row>
    <row r="36" spans="1:32" hidden="1" outlineLevel="1" x14ac:dyDescent="0.3">
      <c r="A36" s="19" t="str">
        <f>IF('1'!$A$1=1,B36,C36)</f>
        <v>L2.1 Claimes on direct investor</v>
      </c>
      <c r="B36" s="241" t="s">
        <v>36</v>
      </c>
      <c r="C36" s="241" t="s">
        <v>218</v>
      </c>
      <c r="D36" s="109">
        <v>344</v>
      </c>
      <c r="E36" s="76">
        <v>17</v>
      </c>
      <c r="F36" s="76">
        <v>-10</v>
      </c>
      <c r="G36" s="76">
        <v>-15</v>
      </c>
      <c r="H36" s="76">
        <v>0</v>
      </c>
      <c r="I36" s="76">
        <v>5</v>
      </c>
      <c r="J36" s="76">
        <v>7</v>
      </c>
      <c r="K36" s="109">
        <v>351</v>
      </c>
      <c r="L36" s="76">
        <v>-10</v>
      </c>
      <c r="M36" s="76">
        <v>8</v>
      </c>
      <c r="N36" s="76">
        <v>8</v>
      </c>
      <c r="O36" s="76">
        <v>0</v>
      </c>
      <c r="P36" s="76">
        <v>0</v>
      </c>
      <c r="Q36" s="76">
        <v>-2</v>
      </c>
      <c r="R36" s="109">
        <v>349</v>
      </c>
      <c r="S36" s="76">
        <v>75</v>
      </c>
      <c r="T36" s="76">
        <v>-10</v>
      </c>
      <c r="U36" s="76">
        <v>-10</v>
      </c>
      <c r="V36" s="76">
        <v>0</v>
      </c>
      <c r="W36" s="76">
        <v>0</v>
      </c>
      <c r="X36" s="76">
        <v>65</v>
      </c>
      <c r="Y36" s="109">
        <v>414</v>
      </c>
      <c r="Z36" s="76">
        <v>75</v>
      </c>
      <c r="AA36" s="76">
        <v>-16</v>
      </c>
      <c r="AB36" s="76">
        <v>-16</v>
      </c>
      <c r="AC36" s="76">
        <v>0</v>
      </c>
      <c r="AD36" s="76">
        <v>0</v>
      </c>
      <c r="AE36" s="76">
        <v>59</v>
      </c>
      <c r="AF36" s="109">
        <v>473</v>
      </c>
    </row>
    <row r="37" spans="1:32" ht="22.8" hidden="1" outlineLevel="1" x14ac:dyDescent="0.3">
      <c r="A37" s="20" t="str">
        <f>IF('1'!$A$1=1,B37,C37)</f>
        <v>trade credits (receivable)</v>
      </c>
      <c r="B37" s="246" t="s">
        <v>4</v>
      </c>
      <c r="C37" s="246" t="s">
        <v>180</v>
      </c>
      <c r="D37" s="109">
        <v>344</v>
      </c>
      <c r="E37" s="76">
        <v>17</v>
      </c>
      <c r="F37" s="76">
        <v>-10</v>
      </c>
      <c r="G37" s="76">
        <v>-15</v>
      </c>
      <c r="H37" s="76">
        <v>0</v>
      </c>
      <c r="I37" s="76">
        <v>5</v>
      </c>
      <c r="J37" s="76">
        <v>7</v>
      </c>
      <c r="K37" s="109">
        <v>351</v>
      </c>
      <c r="L37" s="76">
        <v>-10</v>
      </c>
      <c r="M37" s="76">
        <v>8</v>
      </c>
      <c r="N37" s="76">
        <v>8</v>
      </c>
      <c r="O37" s="76">
        <v>0</v>
      </c>
      <c r="P37" s="76">
        <v>0</v>
      </c>
      <c r="Q37" s="76">
        <v>-2</v>
      </c>
      <c r="R37" s="109">
        <v>349</v>
      </c>
      <c r="S37" s="76">
        <v>75</v>
      </c>
      <c r="T37" s="76">
        <v>-10</v>
      </c>
      <c r="U37" s="76">
        <v>-10</v>
      </c>
      <c r="V37" s="76">
        <v>0</v>
      </c>
      <c r="W37" s="76">
        <v>0</v>
      </c>
      <c r="X37" s="76">
        <v>65</v>
      </c>
      <c r="Y37" s="109">
        <v>414</v>
      </c>
      <c r="Z37" s="76">
        <v>75</v>
      </c>
      <c r="AA37" s="76">
        <v>-16</v>
      </c>
      <c r="AB37" s="76">
        <v>-16</v>
      </c>
      <c r="AC37" s="76">
        <v>0</v>
      </c>
      <c r="AD37" s="76">
        <v>0</v>
      </c>
      <c r="AE37" s="76">
        <v>59</v>
      </c>
      <c r="AF37" s="109">
        <v>473</v>
      </c>
    </row>
    <row r="38" spans="1:32" ht="25.95" hidden="1" customHeight="1" outlineLevel="1" x14ac:dyDescent="0.3">
      <c r="A38" s="19" t="str">
        <f>IF('1'!$A$1=1,B38,C38)</f>
        <v>L2.2 Liabilities to direct investor</v>
      </c>
      <c r="B38" s="241" t="s">
        <v>40</v>
      </c>
      <c r="C38" s="241" t="s">
        <v>219</v>
      </c>
      <c r="D38" s="109">
        <v>8276</v>
      </c>
      <c r="E38" s="76">
        <v>-234</v>
      </c>
      <c r="F38" s="76">
        <v>258</v>
      </c>
      <c r="G38" s="76">
        <v>77</v>
      </c>
      <c r="H38" s="76">
        <v>0</v>
      </c>
      <c r="I38" s="76">
        <v>181</v>
      </c>
      <c r="J38" s="76">
        <v>24</v>
      </c>
      <c r="K38" s="109">
        <v>8300</v>
      </c>
      <c r="L38" s="76">
        <v>-15</v>
      </c>
      <c r="M38" s="76">
        <v>-63</v>
      </c>
      <c r="N38" s="76">
        <v>-40</v>
      </c>
      <c r="O38" s="76">
        <v>0</v>
      </c>
      <c r="P38" s="76">
        <v>-23</v>
      </c>
      <c r="Q38" s="76">
        <v>-78</v>
      </c>
      <c r="R38" s="109">
        <v>8222</v>
      </c>
      <c r="S38" s="76">
        <v>48</v>
      </c>
      <c r="T38" s="76">
        <v>155</v>
      </c>
      <c r="U38" s="76">
        <v>18</v>
      </c>
      <c r="V38" s="76">
        <v>0</v>
      </c>
      <c r="W38" s="76">
        <v>137</v>
      </c>
      <c r="X38" s="76">
        <v>203</v>
      </c>
      <c r="Y38" s="109">
        <v>8425</v>
      </c>
      <c r="Z38" s="76">
        <v>95</v>
      </c>
      <c r="AA38" s="76">
        <v>-172</v>
      </c>
      <c r="AB38" s="76">
        <v>-175</v>
      </c>
      <c r="AC38" s="76">
        <v>0</v>
      </c>
      <c r="AD38" s="76">
        <v>3</v>
      </c>
      <c r="AE38" s="76">
        <v>-77</v>
      </c>
      <c r="AF38" s="109">
        <v>8348</v>
      </c>
    </row>
    <row r="39" spans="1:32" hidden="1" outlineLevel="1" x14ac:dyDescent="0.3">
      <c r="A39" s="20" t="str">
        <f>IF('1'!$A$1=1,B39,C39)</f>
        <v>loans</v>
      </c>
      <c r="B39" s="246" t="s">
        <v>1</v>
      </c>
      <c r="C39" s="246" t="s">
        <v>179</v>
      </c>
      <c r="D39" s="109">
        <v>7219</v>
      </c>
      <c r="E39" s="76">
        <v>-151</v>
      </c>
      <c r="F39" s="76">
        <v>248</v>
      </c>
      <c r="G39" s="76">
        <v>77</v>
      </c>
      <c r="H39" s="76">
        <v>0</v>
      </c>
      <c r="I39" s="76">
        <v>171</v>
      </c>
      <c r="J39" s="76">
        <v>97</v>
      </c>
      <c r="K39" s="109">
        <v>7316</v>
      </c>
      <c r="L39" s="76">
        <v>-56</v>
      </c>
      <c r="M39" s="76">
        <v>-60</v>
      </c>
      <c r="N39" s="76">
        <v>-37</v>
      </c>
      <c r="O39" s="76">
        <v>0</v>
      </c>
      <c r="P39" s="76">
        <v>-23</v>
      </c>
      <c r="Q39" s="76">
        <v>-116</v>
      </c>
      <c r="R39" s="109">
        <v>7200</v>
      </c>
      <c r="S39" s="76">
        <v>2</v>
      </c>
      <c r="T39" s="76">
        <v>160</v>
      </c>
      <c r="U39" s="76">
        <v>23</v>
      </c>
      <c r="V39" s="76">
        <v>0</v>
      </c>
      <c r="W39" s="76">
        <v>137</v>
      </c>
      <c r="X39" s="76">
        <v>162</v>
      </c>
      <c r="Y39" s="109">
        <v>7362</v>
      </c>
      <c r="Z39" s="76">
        <v>41</v>
      </c>
      <c r="AA39" s="76">
        <v>-122</v>
      </c>
      <c r="AB39" s="76">
        <v>-125</v>
      </c>
      <c r="AC39" s="76">
        <v>0</v>
      </c>
      <c r="AD39" s="76">
        <v>3</v>
      </c>
      <c r="AE39" s="76">
        <v>-81</v>
      </c>
      <c r="AF39" s="109">
        <v>7281</v>
      </c>
    </row>
    <row r="40" spans="1:32" ht="16.2" hidden="1" customHeight="1" outlineLevel="1" x14ac:dyDescent="0.3">
      <c r="A40" s="20" t="str">
        <f>IF('1'!$A$1=1,B40,C40)</f>
        <v>trade credits (payable)</v>
      </c>
      <c r="B40" s="246" t="s">
        <v>3</v>
      </c>
      <c r="C40" s="246" t="s">
        <v>182</v>
      </c>
      <c r="D40" s="109">
        <v>1057</v>
      </c>
      <c r="E40" s="76">
        <v>-83</v>
      </c>
      <c r="F40" s="76">
        <v>10</v>
      </c>
      <c r="G40" s="76">
        <v>0</v>
      </c>
      <c r="H40" s="76">
        <v>0</v>
      </c>
      <c r="I40" s="76">
        <v>10</v>
      </c>
      <c r="J40" s="76">
        <v>-73</v>
      </c>
      <c r="K40" s="109">
        <v>984</v>
      </c>
      <c r="L40" s="76">
        <v>41</v>
      </c>
      <c r="M40" s="76">
        <v>-3</v>
      </c>
      <c r="N40" s="76">
        <v>-3</v>
      </c>
      <c r="O40" s="76">
        <v>0</v>
      </c>
      <c r="P40" s="76">
        <v>0</v>
      </c>
      <c r="Q40" s="76">
        <v>38</v>
      </c>
      <c r="R40" s="109">
        <v>1022</v>
      </c>
      <c r="S40" s="76">
        <v>46</v>
      </c>
      <c r="T40" s="76">
        <v>-5</v>
      </c>
      <c r="U40" s="76">
        <v>-5</v>
      </c>
      <c r="V40" s="76">
        <v>0</v>
      </c>
      <c r="W40" s="76">
        <v>0</v>
      </c>
      <c r="X40" s="76">
        <v>41</v>
      </c>
      <c r="Y40" s="109">
        <v>1063</v>
      </c>
      <c r="Z40" s="76">
        <v>54</v>
      </c>
      <c r="AA40" s="76">
        <v>-50</v>
      </c>
      <c r="AB40" s="76">
        <v>-50</v>
      </c>
      <c r="AC40" s="76">
        <v>0</v>
      </c>
      <c r="AD40" s="76">
        <v>0</v>
      </c>
      <c r="AE40" s="76">
        <v>4</v>
      </c>
      <c r="AF40" s="109">
        <v>1067</v>
      </c>
    </row>
    <row r="41" spans="1:32" ht="22.8" hidden="1" outlineLevel="1" x14ac:dyDescent="0.3">
      <c r="A41" s="19" t="str">
        <f>IF('1'!$A$1=1,B41,C41)</f>
        <v>L2.3 Liabilities to fellow enterprises abroad</v>
      </c>
      <c r="B41" s="241" t="s">
        <v>118</v>
      </c>
      <c r="C41" s="247" t="s">
        <v>183</v>
      </c>
      <c r="D41" s="109">
        <v>2515</v>
      </c>
      <c r="E41" s="76">
        <v>-15</v>
      </c>
      <c r="F41" s="76">
        <v>5</v>
      </c>
      <c r="G41" s="76">
        <v>9</v>
      </c>
      <c r="H41" s="76">
        <v>0</v>
      </c>
      <c r="I41" s="76">
        <v>-4</v>
      </c>
      <c r="J41" s="76">
        <v>-10</v>
      </c>
      <c r="K41" s="109">
        <v>2505</v>
      </c>
      <c r="L41" s="76">
        <v>93</v>
      </c>
      <c r="M41" s="76">
        <v>37</v>
      </c>
      <c r="N41" s="76">
        <v>-3</v>
      </c>
      <c r="O41" s="76">
        <v>0</v>
      </c>
      <c r="P41" s="76">
        <v>40</v>
      </c>
      <c r="Q41" s="76">
        <v>130</v>
      </c>
      <c r="R41" s="109">
        <v>2635</v>
      </c>
      <c r="S41" s="76">
        <v>98</v>
      </c>
      <c r="T41" s="76">
        <v>-29</v>
      </c>
      <c r="U41" s="76">
        <v>3</v>
      </c>
      <c r="V41" s="76">
        <v>0</v>
      </c>
      <c r="W41" s="76">
        <v>-32</v>
      </c>
      <c r="X41" s="76">
        <v>69</v>
      </c>
      <c r="Y41" s="109">
        <v>2704</v>
      </c>
      <c r="Z41" s="76">
        <v>66</v>
      </c>
      <c r="AA41" s="76">
        <v>7</v>
      </c>
      <c r="AB41" s="76">
        <v>-9</v>
      </c>
      <c r="AC41" s="76">
        <v>0</v>
      </c>
      <c r="AD41" s="76">
        <v>16</v>
      </c>
      <c r="AE41" s="76">
        <v>73</v>
      </c>
      <c r="AF41" s="109">
        <v>2777</v>
      </c>
    </row>
    <row r="42" spans="1:32" ht="22.8" hidden="1" outlineLevel="1" x14ac:dyDescent="0.3">
      <c r="A42" s="20" t="str">
        <f>IF('1'!$A$1=1,B42,C42)</f>
        <v>if ultimate controlling parent is nonresident</v>
      </c>
      <c r="B42" s="246" t="s">
        <v>120</v>
      </c>
      <c r="C42" s="246" t="s">
        <v>184</v>
      </c>
      <c r="D42" s="109">
        <v>2505</v>
      </c>
      <c r="E42" s="76">
        <v>-15</v>
      </c>
      <c r="F42" s="76">
        <v>4</v>
      </c>
      <c r="G42" s="76">
        <v>8</v>
      </c>
      <c r="H42" s="76">
        <v>0</v>
      </c>
      <c r="I42" s="76">
        <v>-4</v>
      </c>
      <c r="J42" s="76">
        <v>-11</v>
      </c>
      <c r="K42" s="109">
        <v>2494</v>
      </c>
      <c r="L42" s="76">
        <v>93</v>
      </c>
      <c r="M42" s="76">
        <v>37</v>
      </c>
      <c r="N42" s="76">
        <v>-3</v>
      </c>
      <c r="O42" s="76">
        <v>0</v>
      </c>
      <c r="P42" s="76">
        <v>40</v>
      </c>
      <c r="Q42" s="76">
        <v>130</v>
      </c>
      <c r="R42" s="109">
        <v>2624</v>
      </c>
      <c r="S42" s="76">
        <v>98</v>
      </c>
      <c r="T42" s="76">
        <v>-30</v>
      </c>
      <c r="U42" s="76">
        <v>2</v>
      </c>
      <c r="V42" s="76">
        <v>0</v>
      </c>
      <c r="W42" s="76">
        <v>-32</v>
      </c>
      <c r="X42" s="76">
        <v>68</v>
      </c>
      <c r="Y42" s="109">
        <v>2692</v>
      </c>
      <c r="Z42" s="76">
        <v>66</v>
      </c>
      <c r="AA42" s="76">
        <v>6</v>
      </c>
      <c r="AB42" s="76">
        <v>-10</v>
      </c>
      <c r="AC42" s="76">
        <v>0</v>
      </c>
      <c r="AD42" s="76">
        <v>16</v>
      </c>
      <c r="AE42" s="76">
        <v>72</v>
      </c>
      <c r="AF42" s="109">
        <v>2764</v>
      </c>
    </row>
    <row r="43" spans="1:32" ht="22.95" hidden="1" customHeight="1" outlineLevel="1" x14ac:dyDescent="0.3">
      <c r="A43" s="184" t="str">
        <f>IF('1'!$A$1=1,B43,C43)</f>
        <v>if ultimate controlling parent is unknown</v>
      </c>
      <c r="B43" s="308" t="s">
        <v>121</v>
      </c>
      <c r="C43" s="248" t="s">
        <v>185</v>
      </c>
      <c r="D43" s="109">
        <v>10</v>
      </c>
      <c r="E43" s="76">
        <v>0</v>
      </c>
      <c r="F43" s="76">
        <v>1</v>
      </c>
      <c r="G43" s="76">
        <v>1</v>
      </c>
      <c r="H43" s="76">
        <v>0</v>
      </c>
      <c r="I43" s="76">
        <v>0</v>
      </c>
      <c r="J43" s="76">
        <v>1</v>
      </c>
      <c r="K43" s="109">
        <v>11</v>
      </c>
      <c r="L43" s="76">
        <v>0</v>
      </c>
      <c r="M43" s="76">
        <v>0</v>
      </c>
      <c r="N43" s="76">
        <v>0</v>
      </c>
      <c r="O43" s="76">
        <v>0</v>
      </c>
      <c r="P43" s="76">
        <v>0</v>
      </c>
      <c r="Q43" s="76">
        <v>0</v>
      </c>
      <c r="R43" s="109">
        <v>11</v>
      </c>
      <c r="S43" s="76">
        <v>0</v>
      </c>
      <c r="T43" s="76">
        <v>1</v>
      </c>
      <c r="U43" s="76">
        <v>1</v>
      </c>
      <c r="V43" s="76">
        <v>0</v>
      </c>
      <c r="W43" s="76">
        <v>0</v>
      </c>
      <c r="X43" s="76">
        <v>1</v>
      </c>
      <c r="Y43" s="109">
        <v>12</v>
      </c>
      <c r="Z43" s="76">
        <v>0</v>
      </c>
      <c r="AA43" s="76">
        <v>1</v>
      </c>
      <c r="AB43" s="76">
        <v>1</v>
      </c>
      <c r="AC43" s="76">
        <v>0</v>
      </c>
      <c r="AD43" s="76">
        <v>0</v>
      </c>
      <c r="AE43" s="76">
        <v>1</v>
      </c>
      <c r="AF43" s="109">
        <v>13</v>
      </c>
    </row>
    <row r="44" spans="1:32" hidden="1" outlineLevel="1" x14ac:dyDescent="0.3">
      <c r="A44" s="99">
        <f>IF('1'!$A$1=1,B44,C44)</f>
        <v>2017</v>
      </c>
      <c r="B44" s="306">
        <v>2017</v>
      </c>
      <c r="C44" s="306">
        <v>2017</v>
      </c>
      <c r="D44" s="104">
        <v>42735</v>
      </c>
      <c r="E44" s="100">
        <v>3</v>
      </c>
      <c r="F44" s="100">
        <v>4</v>
      </c>
      <c r="G44" s="100">
        <v>5</v>
      </c>
      <c r="H44" s="100">
        <v>6</v>
      </c>
      <c r="I44" s="100">
        <v>7</v>
      </c>
      <c r="J44" s="113">
        <v>8</v>
      </c>
      <c r="K44" s="104">
        <v>42825</v>
      </c>
      <c r="L44" s="100">
        <v>3</v>
      </c>
      <c r="M44" s="100">
        <v>4</v>
      </c>
      <c r="N44" s="100">
        <v>5</v>
      </c>
      <c r="O44" s="100">
        <v>6</v>
      </c>
      <c r="P44" s="100">
        <v>7</v>
      </c>
      <c r="Q44" s="113">
        <v>8</v>
      </c>
      <c r="R44" s="104">
        <v>42916</v>
      </c>
      <c r="S44" s="100">
        <v>3</v>
      </c>
      <c r="T44" s="100">
        <v>4</v>
      </c>
      <c r="U44" s="100">
        <v>5</v>
      </c>
      <c r="V44" s="100">
        <v>6</v>
      </c>
      <c r="W44" s="100">
        <v>7</v>
      </c>
      <c r="X44" s="113">
        <v>8</v>
      </c>
      <c r="Y44" s="104">
        <v>43008</v>
      </c>
      <c r="Z44" s="100">
        <v>3</v>
      </c>
      <c r="AA44" s="100">
        <v>4</v>
      </c>
      <c r="AB44" s="100">
        <v>5</v>
      </c>
      <c r="AC44" s="100">
        <v>6</v>
      </c>
      <c r="AD44" s="100">
        <v>7</v>
      </c>
      <c r="AE44" s="113">
        <v>8</v>
      </c>
      <c r="AF44" s="104">
        <v>43100</v>
      </c>
    </row>
    <row r="45" spans="1:32" hidden="1" outlineLevel="1" x14ac:dyDescent="0.3">
      <c r="A45" s="58" t="str">
        <f>IF('1'!$A$1=1,B45,C45)</f>
        <v>A Abroad (outward direct investment) (A1 + A2)</v>
      </c>
      <c r="B45" s="239" t="s">
        <v>38</v>
      </c>
      <c r="C45" s="239" t="s">
        <v>189</v>
      </c>
      <c r="D45" s="60">
        <v>541</v>
      </c>
      <c r="E45" s="103">
        <v>90</v>
      </c>
      <c r="F45" s="103">
        <v>19</v>
      </c>
      <c r="G45" s="103">
        <v>12</v>
      </c>
      <c r="H45" s="103">
        <v>10</v>
      </c>
      <c r="I45" s="103">
        <v>-3</v>
      </c>
      <c r="J45" s="103">
        <v>109</v>
      </c>
      <c r="K45" s="60">
        <v>650</v>
      </c>
      <c r="L45" s="103">
        <v>111</v>
      </c>
      <c r="M45" s="103">
        <v>38</v>
      </c>
      <c r="N45" s="103">
        <v>-4</v>
      </c>
      <c r="O45" s="103">
        <v>40</v>
      </c>
      <c r="P45" s="103">
        <v>2</v>
      </c>
      <c r="Q45" s="103">
        <v>149</v>
      </c>
      <c r="R45" s="60">
        <v>799</v>
      </c>
      <c r="S45" s="103">
        <v>102</v>
      </c>
      <c r="T45" s="103">
        <v>-53</v>
      </c>
      <c r="U45" s="103">
        <v>10</v>
      </c>
      <c r="V45" s="103">
        <v>-20</v>
      </c>
      <c r="W45" s="103">
        <v>-43</v>
      </c>
      <c r="X45" s="103">
        <v>49</v>
      </c>
      <c r="Y45" s="60">
        <v>848</v>
      </c>
      <c r="Z45" s="103">
        <v>-22</v>
      </c>
      <c r="AA45" s="103">
        <v>-82</v>
      </c>
      <c r="AB45" s="103">
        <v>-4</v>
      </c>
      <c r="AC45" s="103">
        <v>-67</v>
      </c>
      <c r="AD45" s="103">
        <v>-11</v>
      </c>
      <c r="AE45" s="103">
        <v>-104</v>
      </c>
      <c r="AF45" s="60">
        <v>744</v>
      </c>
    </row>
    <row r="46" spans="1:32" hidden="1" outlineLevel="1" x14ac:dyDescent="0.3">
      <c r="A46" s="128" t="str">
        <f>IF('1'!$A$1=1,B46,C46)</f>
        <v>A1 Equity and investment fund shares</v>
      </c>
      <c r="B46" s="255" t="s">
        <v>29</v>
      </c>
      <c r="C46" s="256" t="s">
        <v>213</v>
      </c>
      <c r="D46" s="109">
        <v>2660</v>
      </c>
      <c r="E46" s="76">
        <v>-2</v>
      </c>
      <c r="F46" s="76">
        <v>29</v>
      </c>
      <c r="G46" s="76">
        <v>14</v>
      </c>
      <c r="H46" s="76">
        <v>10</v>
      </c>
      <c r="I46" s="76">
        <v>5</v>
      </c>
      <c r="J46" s="76">
        <v>27</v>
      </c>
      <c r="K46" s="109">
        <v>2687</v>
      </c>
      <c r="L46" s="76">
        <v>8</v>
      </c>
      <c r="M46" s="76">
        <v>46</v>
      </c>
      <c r="N46" s="76">
        <v>6</v>
      </c>
      <c r="O46" s="76">
        <v>40</v>
      </c>
      <c r="P46" s="76">
        <v>0</v>
      </c>
      <c r="Q46" s="76">
        <v>54</v>
      </c>
      <c r="R46" s="109">
        <v>2741</v>
      </c>
      <c r="S46" s="76">
        <v>2</v>
      </c>
      <c r="T46" s="76">
        <v>-46</v>
      </c>
      <c r="U46" s="76">
        <v>13</v>
      </c>
      <c r="V46" s="76">
        <v>-20</v>
      </c>
      <c r="W46" s="76">
        <v>-39</v>
      </c>
      <c r="X46" s="76">
        <v>-44</v>
      </c>
      <c r="Y46" s="109">
        <v>2697</v>
      </c>
      <c r="Z46" s="76">
        <v>0</v>
      </c>
      <c r="AA46" s="76">
        <v>-70</v>
      </c>
      <c r="AB46" s="76">
        <v>-1</v>
      </c>
      <c r="AC46" s="76">
        <v>-67</v>
      </c>
      <c r="AD46" s="76">
        <v>-2</v>
      </c>
      <c r="AE46" s="76">
        <v>-70</v>
      </c>
      <c r="AF46" s="109">
        <v>2627</v>
      </c>
    </row>
    <row r="47" spans="1:32" ht="15.6" hidden="1" customHeight="1" outlineLevel="1" x14ac:dyDescent="0.3">
      <c r="A47" s="128" t="str">
        <f>IF('1'!$A$1=1,B47,C47)</f>
        <v>A2 Debt instruments (A2.1 - A2.2 - A2.3)2</v>
      </c>
      <c r="B47" s="255" t="s">
        <v>327</v>
      </c>
      <c r="C47" s="256" t="s">
        <v>328</v>
      </c>
      <c r="D47" s="109">
        <v>-2119</v>
      </c>
      <c r="E47" s="76">
        <v>92</v>
      </c>
      <c r="F47" s="76">
        <v>-10</v>
      </c>
      <c r="G47" s="76">
        <v>-2</v>
      </c>
      <c r="H47" s="76">
        <v>0</v>
      </c>
      <c r="I47" s="76">
        <v>-8</v>
      </c>
      <c r="J47" s="76">
        <v>82</v>
      </c>
      <c r="K47" s="109">
        <v>-2037</v>
      </c>
      <c r="L47" s="76">
        <v>103</v>
      </c>
      <c r="M47" s="76">
        <v>-8</v>
      </c>
      <c r="N47" s="76">
        <v>-10</v>
      </c>
      <c r="O47" s="76">
        <v>0</v>
      </c>
      <c r="P47" s="76">
        <v>2</v>
      </c>
      <c r="Q47" s="76">
        <v>95</v>
      </c>
      <c r="R47" s="109">
        <v>-1942</v>
      </c>
      <c r="S47" s="76">
        <v>100</v>
      </c>
      <c r="T47" s="76">
        <v>-7</v>
      </c>
      <c r="U47" s="76">
        <v>-3</v>
      </c>
      <c r="V47" s="76">
        <v>0</v>
      </c>
      <c r="W47" s="76">
        <v>-4</v>
      </c>
      <c r="X47" s="76">
        <v>93</v>
      </c>
      <c r="Y47" s="109">
        <v>-1849</v>
      </c>
      <c r="Z47" s="76">
        <v>-22</v>
      </c>
      <c r="AA47" s="76">
        <v>-12</v>
      </c>
      <c r="AB47" s="76">
        <v>-3</v>
      </c>
      <c r="AC47" s="76">
        <v>0</v>
      </c>
      <c r="AD47" s="76">
        <v>-9</v>
      </c>
      <c r="AE47" s="76">
        <v>-34</v>
      </c>
      <c r="AF47" s="109">
        <v>-1883</v>
      </c>
    </row>
    <row r="48" spans="1:32" ht="22.8" hidden="1" outlineLevel="1" x14ac:dyDescent="0.3">
      <c r="A48" s="19" t="str">
        <f>IF('1'!$A$1=1,B48,C48)</f>
        <v>A2.1 Claims on direct investor</v>
      </c>
      <c r="B48" s="241" t="s">
        <v>31</v>
      </c>
      <c r="C48" s="241" t="s">
        <v>214</v>
      </c>
      <c r="D48" s="109">
        <v>128</v>
      </c>
      <c r="E48" s="76">
        <v>0</v>
      </c>
      <c r="F48" s="76">
        <v>0</v>
      </c>
      <c r="G48" s="76">
        <v>0</v>
      </c>
      <c r="H48" s="76">
        <v>0</v>
      </c>
      <c r="I48" s="76">
        <v>0</v>
      </c>
      <c r="J48" s="76">
        <v>0</v>
      </c>
      <c r="K48" s="109">
        <v>128</v>
      </c>
      <c r="L48" s="76">
        <v>0</v>
      </c>
      <c r="M48" s="76">
        <v>0</v>
      </c>
      <c r="N48" s="76">
        <v>0</v>
      </c>
      <c r="O48" s="76">
        <v>0</v>
      </c>
      <c r="P48" s="76">
        <v>0</v>
      </c>
      <c r="Q48" s="76">
        <v>0</v>
      </c>
      <c r="R48" s="109">
        <v>128</v>
      </c>
      <c r="S48" s="76">
        <v>0</v>
      </c>
      <c r="T48" s="76">
        <v>0</v>
      </c>
      <c r="U48" s="76">
        <v>0</v>
      </c>
      <c r="V48" s="76">
        <v>0</v>
      </c>
      <c r="W48" s="76">
        <v>0</v>
      </c>
      <c r="X48" s="76">
        <v>0</v>
      </c>
      <c r="Y48" s="109">
        <v>128</v>
      </c>
      <c r="Z48" s="76">
        <v>0</v>
      </c>
      <c r="AA48" s="76">
        <v>0</v>
      </c>
      <c r="AB48" s="76">
        <v>0</v>
      </c>
      <c r="AC48" s="76">
        <v>0</v>
      </c>
      <c r="AD48" s="76">
        <v>0</v>
      </c>
      <c r="AE48" s="76">
        <v>0</v>
      </c>
      <c r="AF48" s="109">
        <v>128</v>
      </c>
    </row>
    <row r="49" spans="1:32" ht="34.200000000000003" hidden="1" outlineLevel="1" x14ac:dyDescent="0.3">
      <c r="A49" s="19" t="str">
        <f>IF('1'!$A$1=1,B49,C49)</f>
        <v>A2.2 Liabilities to direct investor</v>
      </c>
      <c r="B49" s="241" t="s">
        <v>32</v>
      </c>
      <c r="C49" s="241" t="s">
        <v>215</v>
      </c>
      <c r="D49" s="109">
        <v>127</v>
      </c>
      <c r="E49" s="76">
        <v>0</v>
      </c>
      <c r="F49" s="76">
        <v>2</v>
      </c>
      <c r="G49" s="76">
        <v>0</v>
      </c>
      <c r="H49" s="76">
        <v>0</v>
      </c>
      <c r="I49" s="76">
        <v>2</v>
      </c>
      <c r="J49" s="76">
        <v>2</v>
      </c>
      <c r="K49" s="109">
        <v>129</v>
      </c>
      <c r="L49" s="76">
        <v>0</v>
      </c>
      <c r="M49" s="76">
        <v>1</v>
      </c>
      <c r="N49" s="76">
        <v>0</v>
      </c>
      <c r="O49" s="76">
        <v>0</v>
      </c>
      <c r="P49" s="76">
        <v>1</v>
      </c>
      <c r="Q49" s="76">
        <v>1</v>
      </c>
      <c r="R49" s="109">
        <v>130</v>
      </c>
      <c r="S49" s="76">
        <v>0</v>
      </c>
      <c r="T49" s="76">
        <v>2</v>
      </c>
      <c r="U49" s="76">
        <v>0</v>
      </c>
      <c r="V49" s="76">
        <v>0</v>
      </c>
      <c r="W49" s="76">
        <v>2</v>
      </c>
      <c r="X49" s="76">
        <v>2</v>
      </c>
      <c r="Y49" s="109">
        <v>132</v>
      </c>
      <c r="Z49" s="76">
        <v>0</v>
      </c>
      <c r="AA49" s="76">
        <v>1</v>
      </c>
      <c r="AB49" s="76">
        <v>0</v>
      </c>
      <c r="AC49" s="76">
        <v>0</v>
      </c>
      <c r="AD49" s="76">
        <v>1</v>
      </c>
      <c r="AE49" s="76">
        <v>1</v>
      </c>
      <c r="AF49" s="109">
        <v>133</v>
      </c>
    </row>
    <row r="50" spans="1:32" ht="22.8" hidden="1" outlineLevel="1" x14ac:dyDescent="0.3">
      <c r="A50" s="19" t="str">
        <f>IF('1'!$A$1=1,B50,C50)</f>
        <v xml:space="preserve">A2.3 Liabilitis to fellow enterprises </v>
      </c>
      <c r="B50" s="241" t="s">
        <v>117</v>
      </c>
      <c r="C50" s="241" t="s">
        <v>216</v>
      </c>
      <c r="D50" s="109">
        <v>2120</v>
      </c>
      <c r="E50" s="76">
        <v>-92</v>
      </c>
      <c r="F50" s="76">
        <v>8</v>
      </c>
      <c r="G50" s="76">
        <v>2</v>
      </c>
      <c r="H50" s="76">
        <v>0</v>
      </c>
      <c r="I50" s="76">
        <v>6</v>
      </c>
      <c r="J50" s="76">
        <v>-84</v>
      </c>
      <c r="K50" s="109">
        <v>2036</v>
      </c>
      <c r="L50" s="76">
        <v>-103</v>
      </c>
      <c r="M50" s="76">
        <v>7</v>
      </c>
      <c r="N50" s="76">
        <v>10</v>
      </c>
      <c r="O50" s="76">
        <v>0</v>
      </c>
      <c r="P50" s="76">
        <v>-3</v>
      </c>
      <c r="Q50" s="76">
        <v>-96</v>
      </c>
      <c r="R50" s="109">
        <v>1940</v>
      </c>
      <c r="S50" s="76">
        <v>-100</v>
      </c>
      <c r="T50" s="76">
        <v>5</v>
      </c>
      <c r="U50" s="76">
        <v>3</v>
      </c>
      <c r="V50" s="76">
        <v>0</v>
      </c>
      <c r="W50" s="76">
        <v>2</v>
      </c>
      <c r="X50" s="76">
        <v>-95</v>
      </c>
      <c r="Y50" s="109">
        <v>1845</v>
      </c>
      <c r="Z50" s="76">
        <v>22</v>
      </c>
      <c r="AA50" s="76">
        <v>11</v>
      </c>
      <c r="AB50" s="76">
        <v>3</v>
      </c>
      <c r="AC50" s="76">
        <v>0</v>
      </c>
      <c r="AD50" s="76">
        <v>8</v>
      </c>
      <c r="AE50" s="76">
        <v>33</v>
      </c>
      <c r="AF50" s="109">
        <v>1878</v>
      </c>
    </row>
    <row r="51" spans="1:32" ht="22.8" hidden="1" outlineLevel="1" x14ac:dyDescent="0.3">
      <c r="A51" s="183" t="str">
        <f>IF('1'!$A$1=1,B51,C51)</f>
        <v xml:space="preserve">if ultimate controlling parent is resident
</v>
      </c>
      <c r="B51" s="277" t="s">
        <v>122</v>
      </c>
      <c r="C51" s="244" t="s">
        <v>174</v>
      </c>
      <c r="D51" s="109">
        <v>2120</v>
      </c>
      <c r="E51" s="76">
        <v>-92</v>
      </c>
      <c r="F51" s="76">
        <v>8</v>
      </c>
      <c r="G51" s="76">
        <v>2</v>
      </c>
      <c r="H51" s="76">
        <v>0</v>
      </c>
      <c r="I51" s="76">
        <v>6</v>
      </c>
      <c r="J51" s="76">
        <v>-84</v>
      </c>
      <c r="K51" s="109">
        <v>2036</v>
      </c>
      <c r="L51" s="76">
        <v>-103</v>
      </c>
      <c r="M51" s="76">
        <v>7</v>
      </c>
      <c r="N51" s="76">
        <v>10</v>
      </c>
      <c r="O51" s="76">
        <v>0</v>
      </c>
      <c r="P51" s="76">
        <v>-3</v>
      </c>
      <c r="Q51" s="76">
        <v>-96</v>
      </c>
      <c r="R51" s="109">
        <v>1940</v>
      </c>
      <c r="S51" s="76">
        <v>-100</v>
      </c>
      <c r="T51" s="76">
        <v>5</v>
      </c>
      <c r="U51" s="76">
        <v>3</v>
      </c>
      <c r="V51" s="76">
        <v>0</v>
      </c>
      <c r="W51" s="76">
        <v>2</v>
      </c>
      <c r="X51" s="76">
        <v>-95</v>
      </c>
      <c r="Y51" s="109">
        <v>1845</v>
      </c>
      <c r="Z51" s="76">
        <v>22</v>
      </c>
      <c r="AA51" s="76">
        <v>11</v>
      </c>
      <c r="AB51" s="76">
        <v>3</v>
      </c>
      <c r="AC51" s="76">
        <v>0</v>
      </c>
      <c r="AD51" s="76">
        <v>8</v>
      </c>
      <c r="AE51" s="76">
        <v>33</v>
      </c>
      <c r="AF51" s="109">
        <v>1878</v>
      </c>
    </row>
    <row r="52" spans="1:32" ht="27" hidden="1" customHeight="1" outlineLevel="1" x14ac:dyDescent="0.3">
      <c r="A52" s="58" t="str">
        <f>IF('1'!$A$1=1,B52,C52)</f>
        <v>L In Ukraine (inward direct investment) (L1 + L2)</v>
      </c>
      <c r="B52" s="239" t="s">
        <v>39</v>
      </c>
      <c r="C52" s="239" t="s">
        <v>175</v>
      </c>
      <c r="D52" s="60">
        <v>47706</v>
      </c>
      <c r="E52" s="103">
        <v>1054</v>
      </c>
      <c r="F52" s="103">
        <v>-638</v>
      </c>
      <c r="G52" s="103">
        <v>246</v>
      </c>
      <c r="H52" s="103">
        <v>-874</v>
      </c>
      <c r="I52" s="103">
        <v>-10</v>
      </c>
      <c r="J52" s="103">
        <v>416</v>
      </c>
      <c r="K52" s="60">
        <v>48122</v>
      </c>
      <c r="L52" s="103">
        <v>1485</v>
      </c>
      <c r="M52" s="103">
        <v>180</v>
      </c>
      <c r="N52" s="103">
        <v>778</v>
      </c>
      <c r="O52" s="103">
        <v>-185</v>
      </c>
      <c r="P52" s="103">
        <v>-413</v>
      </c>
      <c r="Q52" s="103">
        <v>1665</v>
      </c>
      <c r="R52" s="60">
        <v>49787</v>
      </c>
      <c r="S52" s="103">
        <v>493</v>
      </c>
      <c r="T52" s="103">
        <v>-453</v>
      </c>
      <c r="U52" s="103">
        <v>313</v>
      </c>
      <c r="V52" s="103">
        <v>-808</v>
      </c>
      <c r="W52" s="103">
        <v>42</v>
      </c>
      <c r="X52" s="103">
        <v>40</v>
      </c>
      <c r="Y52" s="60">
        <v>49827</v>
      </c>
      <c r="Z52" s="103">
        <v>695</v>
      </c>
      <c r="AA52" s="103">
        <v>-2757</v>
      </c>
      <c r="AB52" s="103">
        <v>-598</v>
      </c>
      <c r="AC52" s="103">
        <v>-958</v>
      </c>
      <c r="AD52" s="103">
        <v>-1201</v>
      </c>
      <c r="AE52" s="103">
        <v>-2062</v>
      </c>
      <c r="AF52" s="60">
        <v>47765</v>
      </c>
    </row>
    <row r="53" spans="1:32" hidden="1" outlineLevel="1" x14ac:dyDescent="0.3">
      <c r="A53" s="129" t="str">
        <f>IF('1'!$A$1=1,B53,C53)</f>
        <v>L1 Equity and investment fund shares</v>
      </c>
      <c r="B53" s="257" t="s">
        <v>100</v>
      </c>
      <c r="C53" s="258" t="s">
        <v>217</v>
      </c>
      <c r="D53" s="109">
        <v>37054</v>
      </c>
      <c r="E53" s="76">
        <v>755</v>
      </c>
      <c r="F53" s="76">
        <v>-692</v>
      </c>
      <c r="G53" s="76">
        <v>211</v>
      </c>
      <c r="H53" s="76">
        <v>-874</v>
      </c>
      <c r="I53" s="76">
        <v>-29</v>
      </c>
      <c r="J53" s="76">
        <v>63</v>
      </c>
      <c r="K53" s="109">
        <v>37117</v>
      </c>
      <c r="L53" s="76">
        <v>1142</v>
      </c>
      <c r="M53" s="76">
        <v>308</v>
      </c>
      <c r="N53" s="76">
        <v>622</v>
      </c>
      <c r="O53" s="76">
        <v>-185</v>
      </c>
      <c r="P53" s="76">
        <v>-129</v>
      </c>
      <c r="Q53" s="76">
        <v>1450</v>
      </c>
      <c r="R53" s="109">
        <v>38567</v>
      </c>
      <c r="S53" s="76">
        <v>571</v>
      </c>
      <c r="T53" s="76">
        <v>-623</v>
      </c>
      <c r="U53" s="76">
        <v>233</v>
      </c>
      <c r="V53" s="76">
        <v>-808</v>
      </c>
      <c r="W53" s="76">
        <v>-48</v>
      </c>
      <c r="X53" s="76">
        <v>-52</v>
      </c>
      <c r="Y53" s="109">
        <v>38515</v>
      </c>
      <c r="Z53" s="120">
        <v>557</v>
      </c>
      <c r="AA53" s="76">
        <v>-2762</v>
      </c>
      <c r="AB53" s="76">
        <v>-590</v>
      </c>
      <c r="AC53" s="76">
        <v>-958</v>
      </c>
      <c r="AD53" s="76">
        <v>-1214</v>
      </c>
      <c r="AE53" s="76">
        <v>-2205</v>
      </c>
      <c r="AF53" s="109">
        <v>36310</v>
      </c>
    </row>
    <row r="54" spans="1:32" hidden="1" outlineLevel="1" x14ac:dyDescent="0.3">
      <c r="A54" s="128" t="str">
        <f>IF('1'!$A$1=1,B54,C54)</f>
        <v>L2 Debt instruments (L2.2 - L2.1 + L2.3)2</v>
      </c>
      <c r="B54" s="255" t="s">
        <v>329</v>
      </c>
      <c r="C54" s="256" t="s">
        <v>330</v>
      </c>
      <c r="D54" s="109">
        <v>10652</v>
      </c>
      <c r="E54" s="76">
        <v>299</v>
      </c>
      <c r="F54" s="76">
        <v>54</v>
      </c>
      <c r="G54" s="76">
        <v>35</v>
      </c>
      <c r="H54" s="76">
        <v>0</v>
      </c>
      <c r="I54" s="76">
        <v>19</v>
      </c>
      <c r="J54" s="76">
        <v>353</v>
      </c>
      <c r="K54" s="109">
        <v>11005</v>
      </c>
      <c r="L54" s="76">
        <v>343</v>
      </c>
      <c r="M54" s="76">
        <v>-128</v>
      </c>
      <c r="N54" s="76">
        <v>156</v>
      </c>
      <c r="O54" s="76">
        <v>0</v>
      </c>
      <c r="P54" s="76">
        <v>-284</v>
      </c>
      <c r="Q54" s="76">
        <v>215</v>
      </c>
      <c r="R54" s="109">
        <v>11220</v>
      </c>
      <c r="S54" s="76">
        <v>-78</v>
      </c>
      <c r="T54" s="76">
        <v>170</v>
      </c>
      <c r="U54" s="76">
        <v>80</v>
      </c>
      <c r="V54" s="76">
        <v>0</v>
      </c>
      <c r="W54" s="76">
        <v>90</v>
      </c>
      <c r="X54" s="76">
        <v>92</v>
      </c>
      <c r="Y54" s="109">
        <v>11312</v>
      </c>
      <c r="Z54" s="76">
        <v>138</v>
      </c>
      <c r="AA54" s="76">
        <v>5</v>
      </c>
      <c r="AB54" s="76">
        <v>-8</v>
      </c>
      <c r="AC54" s="76">
        <v>0</v>
      </c>
      <c r="AD54" s="76">
        <v>13</v>
      </c>
      <c r="AE54" s="76">
        <v>143</v>
      </c>
      <c r="AF54" s="109">
        <v>11455</v>
      </c>
    </row>
    <row r="55" spans="1:32" ht="19.5" hidden="1" customHeight="1" outlineLevel="1" x14ac:dyDescent="0.3">
      <c r="A55" s="19" t="str">
        <f>IF('1'!$A$1=1,B55,C55)</f>
        <v>L2.1 Claimes on direct investor</v>
      </c>
      <c r="B55" s="241" t="s">
        <v>36</v>
      </c>
      <c r="C55" s="241" t="s">
        <v>218</v>
      </c>
      <c r="D55" s="109">
        <v>473</v>
      </c>
      <c r="E55" s="76">
        <v>3</v>
      </c>
      <c r="F55" s="76">
        <v>1</v>
      </c>
      <c r="G55" s="76">
        <v>2</v>
      </c>
      <c r="H55" s="76">
        <v>0</v>
      </c>
      <c r="I55" s="76">
        <v>-1</v>
      </c>
      <c r="J55" s="76">
        <v>4</v>
      </c>
      <c r="K55" s="109">
        <v>477</v>
      </c>
      <c r="L55" s="76">
        <v>-200</v>
      </c>
      <c r="M55" s="76">
        <v>10</v>
      </c>
      <c r="N55" s="76">
        <v>9</v>
      </c>
      <c r="O55" s="76">
        <v>0</v>
      </c>
      <c r="P55" s="76">
        <v>1</v>
      </c>
      <c r="Q55" s="76">
        <v>-190</v>
      </c>
      <c r="R55" s="109">
        <v>287</v>
      </c>
      <c r="S55" s="76">
        <v>238</v>
      </c>
      <c r="T55" s="76">
        <v>-3</v>
      </c>
      <c r="U55" s="76">
        <v>-3</v>
      </c>
      <c r="V55" s="76">
        <v>0</v>
      </c>
      <c r="W55" s="76">
        <v>0</v>
      </c>
      <c r="X55" s="76">
        <v>235</v>
      </c>
      <c r="Y55" s="109">
        <v>522</v>
      </c>
      <c r="Z55" s="76">
        <v>185</v>
      </c>
      <c r="AA55" s="76">
        <v>-24</v>
      </c>
      <c r="AB55" s="76">
        <v>-24</v>
      </c>
      <c r="AC55" s="76">
        <v>0</v>
      </c>
      <c r="AD55" s="76">
        <v>0</v>
      </c>
      <c r="AE55" s="76">
        <v>161</v>
      </c>
      <c r="AF55" s="109">
        <v>683</v>
      </c>
    </row>
    <row r="56" spans="1:32" ht="22.8" hidden="1" outlineLevel="1" x14ac:dyDescent="0.3">
      <c r="A56" s="20" t="str">
        <f>IF('1'!$A$1=1,B56,C56)</f>
        <v>trade credits (receivable)</v>
      </c>
      <c r="B56" s="246" t="s">
        <v>4</v>
      </c>
      <c r="C56" s="246" t="s">
        <v>180</v>
      </c>
      <c r="D56" s="109">
        <v>473</v>
      </c>
      <c r="E56" s="76">
        <v>3</v>
      </c>
      <c r="F56" s="76">
        <v>1</v>
      </c>
      <c r="G56" s="76">
        <v>2</v>
      </c>
      <c r="H56" s="76">
        <v>0</v>
      </c>
      <c r="I56" s="76">
        <v>-1</v>
      </c>
      <c r="J56" s="76">
        <v>4</v>
      </c>
      <c r="K56" s="109">
        <v>477</v>
      </c>
      <c r="L56" s="76">
        <v>-200</v>
      </c>
      <c r="M56" s="76">
        <v>10</v>
      </c>
      <c r="N56" s="76">
        <v>9</v>
      </c>
      <c r="O56" s="76">
        <v>0</v>
      </c>
      <c r="P56" s="76">
        <v>1</v>
      </c>
      <c r="Q56" s="76">
        <v>-190</v>
      </c>
      <c r="R56" s="109">
        <v>287</v>
      </c>
      <c r="S56" s="76">
        <v>238</v>
      </c>
      <c r="T56" s="76">
        <v>-3</v>
      </c>
      <c r="U56" s="76">
        <v>-3</v>
      </c>
      <c r="V56" s="76">
        <v>0</v>
      </c>
      <c r="W56" s="76">
        <v>0</v>
      </c>
      <c r="X56" s="76">
        <v>235</v>
      </c>
      <c r="Y56" s="109">
        <v>522</v>
      </c>
      <c r="Z56" s="76">
        <v>185</v>
      </c>
      <c r="AA56" s="76">
        <v>-24</v>
      </c>
      <c r="AB56" s="76">
        <v>-24</v>
      </c>
      <c r="AC56" s="76">
        <v>0</v>
      </c>
      <c r="AD56" s="76">
        <v>0</v>
      </c>
      <c r="AE56" s="76">
        <v>161</v>
      </c>
      <c r="AF56" s="109">
        <v>683</v>
      </c>
    </row>
    <row r="57" spans="1:32" ht="18" hidden="1" customHeight="1" outlineLevel="1" x14ac:dyDescent="0.3">
      <c r="A57" s="19" t="str">
        <f>IF('1'!$A$1=1,B57,C57)</f>
        <v>L2.2 Liabilities to direct investor</v>
      </c>
      <c r="B57" s="241" t="s">
        <v>40</v>
      </c>
      <c r="C57" s="241" t="s">
        <v>219</v>
      </c>
      <c r="D57" s="109">
        <v>8348</v>
      </c>
      <c r="E57" s="76">
        <v>341</v>
      </c>
      <c r="F57" s="76">
        <v>49</v>
      </c>
      <c r="G57" s="76">
        <v>34</v>
      </c>
      <c r="H57" s="76">
        <v>0</v>
      </c>
      <c r="I57" s="76">
        <v>15</v>
      </c>
      <c r="J57" s="76">
        <v>390</v>
      </c>
      <c r="K57" s="109">
        <v>8738</v>
      </c>
      <c r="L57" s="76">
        <v>169</v>
      </c>
      <c r="M57" s="76">
        <v>-108</v>
      </c>
      <c r="N57" s="76">
        <v>151</v>
      </c>
      <c r="O57" s="76">
        <v>0</v>
      </c>
      <c r="P57" s="76">
        <v>-259</v>
      </c>
      <c r="Q57" s="76">
        <v>61</v>
      </c>
      <c r="R57" s="109">
        <v>8799</v>
      </c>
      <c r="S57" s="76">
        <v>91</v>
      </c>
      <c r="T57" s="76">
        <v>153</v>
      </c>
      <c r="U57" s="76">
        <v>73</v>
      </c>
      <c r="V57" s="76">
        <v>0</v>
      </c>
      <c r="W57" s="76">
        <v>80</v>
      </c>
      <c r="X57" s="76">
        <v>244</v>
      </c>
      <c r="Y57" s="109">
        <v>9043</v>
      </c>
      <c r="Z57" s="76">
        <v>266</v>
      </c>
      <c r="AA57" s="76">
        <v>-31</v>
      </c>
      <c r="AB57" s="76">
        <v>-35</v>
      </c>
      <c r="AC57" s="76">
        <v>0</v>
      </c>
      <c r="AD57" s="76">
        <v>4</v>
      </c>
      <c r="AE57" s="76">
        <v>235</v>
      </c>
      <c r="AF57" s="109">
        <v>9278</v>
      </c>
    </row>
    <row r="58" spans="1:32" hidden="1" outlineLevel="1" x14ac:dyDescent="0.3">
      <c r="A58" s="20" t="str">
        <f>IF('1'!$A$1=1,B58,C58)</f>
        <v>loans</v>
      </c>
      <c r="B58" s="246" t="s">
        <v>1</v>
      </c>
      <c r="C58" s="246" t="s">
        <v>179</v>
      </c>
      <c r="D58" s="109">
        <v>7281</v>
      </c>
      <c r="E58" s="76">
        <v>92</v>
      </c>
      <c r="F58" s="76">
        <v>59</v>
      </c>
      <c r="G58" s="76">
        <v>19</v>
      </c>
      <c r="H58" s="76">
        <v>0</v>
      </c>
      <c r="I58" s="76">
        <v>40</v>
      </c>
      <c r="J58" s="76">
        <v>151</v>
      </c>
      <c r="K58" s="109">
        <v>7432</v>
      </c>
      <c r="L58" s="76">
        <v>-2</v>
      </c>
      <c r="M58" s="76">
        <v>-157</v>
      </c>
      <c r="N58" s="76">
        <v>102</v>
      </c>
      <c r="O58" s="76">
        <v>0</v>
      </c>
      <c r="P58" s="76">
        <v>-259</v>
      </c>
      <c r="Q58" s="76">
        <v>-159</v>
      </c>
      <c r="R58" s="109">
        <v>7273</v>
      </c>
      <c r="S58" s="76">
        <v>7</v>
      </c>
      <c r="T58" s="76">
        <v>136</v>
      </c>
      <c r="U58" s="76">
        <v>56</v>
      </c>
      <c r="V58" s="76">
        <v>0</v>
      </c>
      <c r="W58" s="76">
        <v>80</v>
      </c>
      <c r="X58" s="76">
        <v>143</v>
      </c>
      <c r="Y58" s="109">
        <v>7416</v>
      </c>
      <c r="Z58" s="76">
        <v>81</v>
      </c>
      <c r="AA58" s="76">
        <v>29</v>
      </c>
      <c r="AB58" s="76">
        <v>25</v>
      </c>
      <c r="AC58" s="76">
        <v>0</v>
      </c>
      <c r="AD58" s="76">
        <v>4</v>
      </c>
      <c r="AE58" s="76">
        <v>110</v>
      </c>
      <c r="AF58" s="109">
        <v>7526</v>
      </c>
    </row>
    <row r="59" spans="1:32" ht="16.2" hidden="1" customHeight="1" outlineLevel="1" x14ac:dyDescent="0.3">
      <c r="A59" s="20" t="str">
        <f>IF('1'!$A$1=1,B59,C59)</f>
        <v>trade credits (payable)</v>
      </c>
      <c r="B59" s="246" t="s">
        <v>3</v>
      </c>
      <c r="C59" s="246" t="s">
        <v>182</v>
      </c>
      <c r="D59" s="109">
        <v>1067</v>
      </c>
      <c r="E59" s="76">
        <v>249</v>
      </c>
      <c r="F59" s="76">
        <v>-10</v>
      </c>
      <c r="G59" s="76">
        <v>15</v>
      </c>
      <c r="H59" s="76">
        <v>0</v>
      </c>
      <c r="I59" s="76">
        <v>-25</v>
      </c>
      <c r="J59" s="76">
        <v>239</v>
      </c>
      <c r="K59" s="109">
        <v>1306</v>
      </c>
      <c r="L59" s="76">
        <v>171</v>
      </c>
      <c r="M59" s="76">
        <v>49</v>
      </c>
      <c r="N59" s="76">
        <v>49</v>
      </c>
      <c r="O59" s="76">
        <v>0</v>
      </c>
      <c r="P59" s="76">
        <v>0</v>
      </c>
      <c r="Q59" s="76">
        <v>220</v>
      </c>
      <c r="R59" s="109">
        <v>1526</v>
      </c>
      <c r="S59" s="76">
        <v>84</v>
      </c>
      <c r="T59" s="76">
        <v>17</v>
      </c>
      <c r="U59" s="76">
        <v>17</v>
      </c>
      <c r="V59" s="76">
        <v>0</v>
      </c>
      <c r="W59" s="76">
        <v>0</v>
      </c>
      <c r="X59" s="76">
        <v>101</v>
      </c>
      <c r="Y59" s="109">
        <v>1627</v>
      </c>
      <c r="Z59" s="76">
        <v>185</v>
      </c>
      <c r="AA59" s="76">
        <v>-60</v>
      </c>
      <c r="AB59" s="76">
        <v>-60</v>
      </c>
      <c r="AC59" s="76">
        <v>0</v>
      </c>
      <c r="AD59" s="76">
        <v>0</v>
      </c>
      <c r="AE59" s="76">
        <v>125</v>
      </c>
      <c r="AF59" s="109">
        <v>1752</v>
      </c>
    </row>
    <row r="60" spans="1:32" ht="22.8" hidden="1" outlineLevel="1" x14ac:dyDescent="0.3">
      <c r="A60" s="19" t="str">
        <f>IF('1'!$A$1=1,B60,C60)</f>
        <v>L2.3 Liabilities to fellow enterprises abroad</v>
      </c>
      <c r="B60" s="241" t="s">
        <v>118</v>
      </c>
      <c r="C60" s="247" t="s">
        <v>183</v>
      </c>
      <c r="D60" s="109">
        <v>2777</v>
      </c>
      <c r="E60" s="76">
        <v>-39</v>
      </c>
      <c r="F60" s="76">
        <v>6</v>
      </c>
      <c r="G60" s="76">
        <v>3</v>
      </c>
      <c r="H60" s="76">
        <v>0</v>
      </c>
      <c r="I60" s="76">
        <v>3</v>
      </c>
      <c r="J60" s="76">
        <v>-33</v>
      </c>
      <c r="K60" s="109">
        <v>2744</v>
      </c>
      <c r="L60" s="76">
        <v>-26</v>
      </c>
      <c r="M60" s="76">
        <v>-10</v>
      </c>
      <c r="N60" s="76">
        <v>14</v>
      </c>
      <c r="O60" s="76">
        <v>0</v>
      </c>
      <c r="P60" s="76">
        <v>-24</v>
      </c>
      <c r="Q60" s="76">
        <v>-36</v>
      </c>
      <c r="R60" s="109">
        <v>2708</v>
      </c>
      <c r="S60" s="76">
        <v>69</v>
      </c>
      <c r="T60" s="76">
        <v>14</v>
      </c>
      <c r="U60" s="76">
        <v>4</v>
      </c>
      <c r="V60" s="76">
        <v>0</v>
      </c>
      <c r="W60" s="76">
        <v>10</v>
      </c>
      <c r="X60" s="76">
        <v>83</v>
      </c>
      <c r="Y60" s="109">
        <v>2791</v>
      </c>
      <c r="Z60" s="76">
        <v>57</v>
      </c>
      <c r="AA60" s="76">
        <v>12</v>
      </c>
      <c r="AB60" s="76">
        <v>3</v>
      </c>
      <c r="AC60" s="76">
        <v>0</v>
      </c>
      <c r="AD60" s="76">
        <v>9</v>
      </c>
      <c r="AE60" s="76">
        <v>69</v>
      </c>
      <c r="AF60" s="109">
        <v>2860</v>
      </c>
    </row>
    <row r="61" spans="1:32" ht="23.4" hidden="1" customHeight="1" outlineLevel="1" x14ac:dyDescent="0.3">
      <c r="A61" s="20" t="str">
        <f>IF('1'!$A$1=1,B61,C61)</f>
        <v>if ultimate controlling parent is nonresident</v>
      </c>
      <c r="B61" s="246" t="s">
        <v>120</v>
      </c>
      <c r="C61" s="246" t="s">
        <v>184</v>
      </c>
      <c r="D61" s="109">
        <v>2764</v>
      </c>
      <c r="E61" s="76">
        <v>-39</v>
      </c>
      <c r="F61" s="76">
        <v>6</v>
      </c>
      <c r="G61" s="76">
        <v>3</v>
      </c>
      <c r="H61" s="76">
        <v>0</v>
      </c>
      <c r="I61" s="76">
        <v>3</v>
      </c>
      <c r="J61" s="76">
        <v>-33</v>
      </c>
      <c r="K61" s="109">
        <v>2731</v>
      </c>
      <c r="L61" s="76">
        <v>-26</v>
      </c>
      <c r="M61" s="76">
        <v>-10</v>
      </c>
      <c r="N61" s="76">
        <v>14</v>
      </c>
      <c r="O61" s="76">
        <v>0</v>
      </c>
      <c r="P61" s="76">
        <v>-24</v>
      </c>
      <c r="Q61" s="76">
        <v>-36</v>
      </c>
      <c r="R61" s="109">
        <v>2695</v>
      </c>
      <c r="S61" s="76">
        <v>69</v>
      </c>
      <c r="T61" s="76">
        <v>14</v>
      </c>
      <c r="U61" s="76">
        <v>4</v>
      </c>
      <c r="V61" s="76">
        <v>0</v>
      </c>
      <c r="W61" s="76">
        <v>10</v>
      </c>
      <c r="X61" s="76">
        <v>83</v>
      </c>
      <c r="Y61" s="109">
        <v>2778</v>
      </c>
      <c r="Z61" s="76">
        <v>43</v>
      </c>
      <c r="AA61" s="76">
        <v>13</v>
      </c>
      <c r="AB61" s="76">
        <v>4</v>
      </c>
      <c r="AC61" s="76">
        <v>0</v>
      </c>
      <c r="AD61" s="76">
        <v>9</v>
      </c>
      <c r="AE61" s="76">
        <v>56</v>
      </c>
      <c r="AF61" s="109">
        <v>2834</v>
      </c>
    </row>
    <row r="62" spans="1:32" ht="22.8" hidden="1" outlineLevel="1" x14ac:dyDescent="0.3">
      <c r="A62" s="184" t="str">
        <f>IF('1'!$A$1=1,B62,C62)</f>
        <v>if ultimate controlling parent is unknown</v>
      </c>
      <c r="B62" s="308" t="s">
        <v>121</v>
      </c>
      <c r="C62" s="248" t="s">
        <v>185</v>
      </c>
      <c r="D62" s="109">
        <v>13</v>
      </c>
      <c r="E62" s="76">
        <v>0</v>
      </c>
      <c r="F62" s="76">
        <v>0</v>
      </c>
      <c r="G62" s="76">
        <v>0</v>
      </c>
      <c r="H62" s="76">
        <v>0</v>
      </c>
      <c r="I62" s="76">
        <v>0</v>
      </c>
      <c r="J62" s="76">
        <v>0</v>
      </c>
      <c r="K62" s="109">
        <v>13</v>
      </c>
      <c r="L62" s="76">
        <v>0</v>
      </c>
      <c r="M62" s="76">
        <v>0</v>
      </c>
      <c r="N62" s="76">
        <v>0</v>
      </c>
      <c r="O62" s="76">
        <v>0</v>
      </c>
      <c r="P62" s="76">
        <v>0</v>
      </c>
      <c r="Q62" s="76">
        <v>0</v>
      </c>
      <c r="R62" s="109">
        <v>13</v>
      </c>
      <c r="S62" s="76">
        <v>0</v>
      </c>
      <c r="T62" s="76">
        <v>0</v>
      </c>
      <c r="U62" s="76">
        <v>0</v>
      </c>
      <c r="V62" s="76">
        <v>0</v>
      </c>
      <c r="W62" s="76">
        <v>0</v>
      </c>
      <c r="X62" s="76">
        <v>0</v>
      </c>
      <c r="Y62" s="109">
        <v>13</v>
      </c>
      <c r="Z62" s="76">
        <v>14</v>
      </c>
      <c r="AA62" s="76">
        <v>-1</v>
      </c>
      <c r="AB62" s="76">
        <v>-1</v>
      </c>
      <c r="AC62" s="76">
        <v>0</v>
      </c>
      <c r="AD62" s="76">
        <v>0</v>
      </c>
      <c r="AE62" s="76">
        <v>13</v>
      </c>
      <c r="AF62" s="109">
        <v>26</v>
      </c>
    </row>
    <row r="63" spans="1:32" hidden="1" outlineLevel="1" x14ac:dyDescent="0.3">
      <c r="A63" s="99">
        <f>IF('1'!$A$1=1,B63,C63)</f>
        <v>2018</v>
      </c>
      <c r="B63" s="306">
        <v>2018</v>
      </c>
      <c r="C63" s="306">
        <v>2018</v>
      </c>
      <c r="D63" s="104">
        <v>43100</v>
      </c>
      <c r="E63" s="100">
        <v>3</v>
      </c>
      <c r="F63" s="100">
        <v>4</v>
      </c>
      <c r="G63" s="100">
        <v>5</v>
      </c>
      <c r="H63" s="100">
        <v>6</v>
      </c>
      <c r="I63" s="100">
        <v>7</v>
      </c>
      <c r="J63" s="113">
        <v>8</v>
      </c>
      <c r="K63" s="104">
        <v>43190</v>
      </c>
      <c r="L63" s="100">
        <v>3</v>
      </c>
      <c r="M63" s="100">
        <v>4</v>
      </c>
      <c r="N63" s="100">
        <v>5</v>
      </c>
      <c r="O63" s="100">
        <v>6</v>
      </c>
      <c r="P63" s="100">
        <v>7</v>
      </c>
      <c r="Q63" s="113">
        <v>8</v>
      </c>
      <c r="R63" s="104">
        <v>43281</v>
      </c>
      <c r="S63" s="100">
        <v>3</v>
      </c>
      <c r="T63" s="100">
        <v>4</v>
      </c>
      <c r="U63" s="100">
        <v>5</v>
      </c>
      <c r="V63" s="100">
        <v>6</v>
      </c>
      <c r="W63" s="100">
        <v>7</v>
      </c>
      <c r="X63" s="113">
        <v>8</v>
      </c>
      <c r="Y63" s="104">
        <v>43373</v>
      </c>
      <c r="Z63" s="100">
        <v>3</v>
      </c>
      <c r="AA63" s="100">
        <v>4</v>
      </c>
      <c r="AB63" s="100">
        <v>5</v>
      </c>
      <c r="AC63" s="100">
        <v>6</v>
      </c>
      <c r="AD63" s="100">
        <v>7</v>
      </c>
      <c r="AE63" s="113">
        <v>8</v>
      </c>
      <c r="AF63" s="104">
        <v>43465</v>
      </c>
    </row>
    <row r="64" spans="1:32" hidden="1" outlineLevel="1" x14ac:dyDescent="0.3">
      <c r="A64" s="58" t="str">
        <f>IF('1'!$A$1=1,B64,C64)</f>
        <v>A Abroad (outward direct investment) (A1 + A2)</v>
      </c>
      <c r="B64" s="239" t="s">
        <v>38</v>
      </c>
      <c r="C64" s="239" t="s">
        <v>189</v>
      </c>
      <c r="D64" s="134">
        <v>744</v>
      </c>
      <c r="E64" s="135">
        <v>19</v>
      </c>
      <c r="F64" s="135">
        <v>67</v>
      </c>
      <c r="G64" s="135">
        <v>7</v>
      </c>
      <c r="H64" s="135">
        <v>79</v>
      </c>
      <c r="I64" s="135">
        <v>-19</v>
      </c>
      <c r="J64" s="135">
        <v>86</v>
      </c>
      <c r="K64" s="134">
        <v>830</v>
      </c>
      <c r="L64" s="135">
        <v>-65</v>
      </c>
      <c r="M64" s="135">
        <v>-1</v>
      </c>
      <c r="N64" s="135">
        <v>-2</v>
      </c>
      <c r="O64" s="135">
        <v>12</v>
      </c>
      <c r="P64" s="135">
        <v>-11</v>
      </c>
      <c r="Q64" s="135">
        <v>-66</v>
      </c>
      <c r="R64" s="134">
        <v>764</v>
      </c>
      <c r="S64" s="135">
        <v>-63</v>
      </c>
      <c r="T64" s="135">
        <v>-102</v>
      </c>
      <c r="U64" s="135">
        <v>-13</v>
      </c>
      <c r="V64" s="135">
        <v>-87</v>
      </c>
      <c r="W64" s="135">
        <v>-2</v>
      </c>
      <c r="X64" s="135">
        <v>-165</v>
      </c>
      <c r="Y64" s="134">
        <v>599</v>
      </c>
      <c r="Z64" s="135">
        <v>-18</v>
      </c>
      <c r="AA64" s="135">
        <v>8</v>
      </c>
      <c r="AB64" s="135">
        <v>1</v>
      </c>
      <c r="AC64" s="135">
        <v>22</v>
      </c>
      <c r="AD64" s="135">
        <v>-15</v>
      </c>
      <c r="AE64" s="135">
        <v>-10</v>
      </c>
      <c r="AF64" s="134">
        <v>589</v>
      </c>
    </row>
    <row r="65" spans="1:32" hidden="1" outlineLevel="1" x14ac:dyDescent="0.3">
      <c r="A65" s="128" t="str">
        <f>IF('1'!$A$1=1,B65,C65)</f>
        <v>A1 Equity and investment fund shares</v>
      </c>
      <c r="B65" s="255" t="s">
        <v>29</v>
      </c>
      <c r="C65" s="256" t="s">
        <v>213</v>
      </c>
      <c r="D65" s="109">
        <v>2627</v>
      </c>
      <c r="E65" s="76">
        <v>2</v>
      </c>
      <c r="F65" s="76">
        <v>69</v>
      </c>
      <c r="G65" s="76">
        <v>8</v>
      </c>
      <c r="H65" s="76">
        <v>79</v>
      </c>
      <c r="I65" s="76">
        <v>-18</v>
      </c>
      <c r="J65" s="76">
        <v>71</v>
      </c>
      <c r="K65" s="109">
        <v>2698</v>
      </c>
      <c r="L65" s="76">
        <v>0</v>
      </c>
      <c r="M65" s="76">
        <v>-6</v>
      </c>
      <c r="N65" s="76">
        <v>-17</v>
      </c>
      <c r="O65" s="76">
        <v>12</v>
      </c>
      <c r="P65" s="76">
        <v>-1</v>
      </c>
      <c r="Q65" s="76">
        <v>-6</v>
      </c>
      <c r="R65" s="109">
        <v>2692</v>
      </c>
      <c r="S65" s="76">
        <v>-6</v>
      </c>
      <c r="T65" s="76">
        <v>-100</v>
      </c>
      <c r="U65" s="76">
        <v>-13</v>
      </c>
      <c r="V65" s="76">
        <v>-87</v>
      </c>
      <c r="W65" s="76">
        <v>0</v>
      </c>
      <c r="X65" s="76">
        <v>-106</v>
      </c>
      <c r="Y65" s="109">
        <v>2586</v>
      </c>
      <c r="Z65" s="76">
        <v>-1</v>
      </c>
      <c r="AA65" s="76">
        <v>15</v>
      </c>
      <c r="AB65" s="76">
        <v>-6</v>
      </c>
      <c r="AC65" s="76">
        <v>22</v>
      </c>
      <c r="AD65" s="76">
        <v>-1</v>
      </c>
      <c r="AE65" s="76">
        <v>14</v>
      </c>
      <c r="AF65" s="109">
        <v>2600</v>
      </c>
    </row>
    <row r="66" spans="1:32" ht="16.95" hidden="1" customHeight="1" outlineLevel="1" x14ac:dyDescent="0.3">
      <c r="A66" s="128" t="str">
        <f>IF('1'!$A$1=1,B66,C66)</f>
        <v>A2 Debt instruments (A2.1 - A2.2 - A2.3)2</v>
      </c>
      <c r="B66" s="255" t="s">
        <v>327</v>
      </c>
      <c r="C66" s="256" t="s">
        <v>328</v>
      </c>
      <c r="D66" s="109">
        <v>-1883</v>
      </c>
      <c r="E66" s="76">
        <v>17</v>
      </c>
      <c r="F66" s="76">
        <v>-2</v>
      </c>
      <c r="G66" s="76">
        <v>-1</v>
      </c>
      <c r="H66" s="76">
        <v>0</v>
      </c>
      <c r="I66" s="76">
        <v>-1</v>
      </c>
      <c r="J66" s="76">
        <v>15</v>
      </c>
      <c r="K66" s="109">
        <v>-1868</v>
      </c>
      <c r="L66" s="76">
        <v>-65</v>
      </c>
      <c r="M66" s="76">
        <v>5</v>
      </c>
      <c r="N66" s="76">
        <v>15</v>
      </c>
      <c r="O66" s="76">
        <v>0</v>
      </c>
      <c r="P66" s="76">
        <v>-10</v>
      </c>
      <c r="Q66" s="76">
        <v>-60</v>
      </c>
      <c r="R66" s="109">
        <v>-1928</v>
      </c>
      <c r="S66" s="76">
        <v>-57</v>
      </c>
      <c r="T66" s="76">
        <v>-2</v>
      </c>
      <c r="U66" s="76">
        <v>0</v>
      </c>
      <c r="V66" s="76">
        <v>0</v>
      </c>
      <c r="W66" s="76">
        <v>-2</v>
      </c>
      <c r="X66" s="76">
        <v>-59</v>
      </c>
      <c r="Y66" s="109">
        <v>-1987</v>
      </c>
      <c r="Z66" s="76">
        <v>-17</v>
      </c>
      <c r="AA66" s="76">
        <v>-7</v>
      </c>
      <c r="AB66" s="76">
        <v>7</v>
      </c>
      <c r="AC66" s="76">
        <v>0</v>
      </c>
      <c r="AD66" s="76">
        <v>-14</v>
      </c>
      <c r="AE66" s="76">
        <v>-24</v>
      </c>
      <c r="AF66" s="109">
        <v>-2011</v>
      </c>
    </row>
    <row r="67" spans="1:32" ht="22.8" hidden="1" outlineLevel="1" x14ac:dyDescent="0.3">
      <c r="A67" s="19" t="str">
        <f>IF('1'!$A$1=1,B67,C67)</f>
        <v>A2.1 Claims on direct investor</v>
      </c>
      <c r="B67" s="241" t="s">
        <v>31</v>
      </c>
      <c r="C67" s="241" t="s">
        <v>214</v>
      </c>
      <c r="D67" s="109">
        <v>128</v>
      </c>
      <c r="E67" s="76">
        <v>0</v>
      </c>
      <c r="F67" s="76">
        <v>0</v>
      </c>
      <c r="G67" s="76">
        <v>0</v>
      </c>
      <c r="H67" s="76">
        <v>0</v>
      </c>
      <c r="I67" s="76">
        <v>0</v>
      </c>
      <c r="J67" s="76">
        <v>0</v>
      </c>
      <c r="K67" s="109">
        <v>128</v>
      </c>
      <c r="L67" s="76">
        <v>0</v>
      </c>
      <c r="M67" s="76">
        <v>0</v>
      </c>
      <c r="N67" s="76">
        <v>0</v>
      </c>
      <c r="O67" s="76">
        <v>0</v>
      </c>
      <c r="P67" s="76">
        <v>0</v>
      </c>
      <c r="Q67" s="76">
        <v>0</v>
      </c>
      <c r="R67" s="109">
        <v>128</v>
      </c>
      <c r="S67" s="76">
        <v>0</v>
      </c>
      <c r="T67" s="76">
        <v>0</v>
      </c>
      <c r="U67" s="76">
        <v>0</v>
      </c>
      <c r="V67" s="76">
        <v>0</v>
      </c>
      <c r="W67" s="76">
        <v>0</v>
      </c>
      <c r="X67" s="76">
        <v>0</v>
      </c>
      <c r="Y67" s="109">
        <v>128</v>
      </c>
      <c r="Z67" s="76">
        <v>0</v>
      </c>
      <c r="AA67" s="76">
        <v>0</v>
      </c>
      <c r="AB67" s="76">
        <v>0</v>
      </c>
      <c r="AC67" s="76">
        <v>0</v>
      </c>
      <c r="AD67" s="76">
        <v>0</v>
      </c>
      <c r="AE67" s="76">
        <v>0</v>
      </c>
      <c r="AF67" s="109">
        <v>128</v>
      </c>
    </row>
    <row r="68" spans="1:32" ht="34.200000000000003" hidden="1" outlineLevel="1" x14ac:dyDescent="0.3">
      <c r="A68" s="19" t="str">
        <f>IF('1'!$A$1=1,B68,C68)</f>
        <v>A2.2 Liabilities to direct investor</v>
      </c>
      <c r="B68" s="241" t="s">
        <v>32</v>
      </c>
      <c r="C68" s="241" t="s">
        <v>215</v>
      </c>
      <c r="D68" s="109">
        <v>133</v>
      </c>
      <c r="E68" s="76">
        <v>0</v>
      </c>
      <c r="F68" s="76">
        <v>1</v>
      </c>
      <c r="G68" s="76">
        <v>0</v>
      </c>
      <c r="H68" s="76">
        <v>0</v>
      </c>
      <c r="I68" s="76">
        <v>1</v>
      </c>
      <c r="J68" s="76">
        <v>1</v>
      </c>
      <c r="K68" s="109">
        <v>134</v>
      </c>
      <c r="L68" s="76">
        <v>0</v>
      </c>
      <c r="M68" s="76">
        <v>2</v>
      </c>
      <c r="N68" s="76">
        <v>0</v>
      </c>
      <c r="O68" s="76">
        <v>0</v>
      </c>
      <c r="P68" s="76">
        <v>2</v>
      </c>
      <c r="Q68" s="76">
        <v>2</v>
      </c>
      <c r="R68" s="109">
        <v>136</v>
      </c>
      <c r="S68" s="76">
        <v>0</v>
      </c>
      <c r="T68" s="76">
        <v>1</v>
      </c>
      <c r="U68" s="76">
        <v>0</v>
      </c>
      <c r="V68" s="76">
        <v>0</v>
      </c>
      <c r="W68" s="76">
        <v>1</v>
      </c>
      <c r="X68" s="76">
        <v>1</v>
      </c>
      <c r="Y68" s="109">
        <v>137</v>
      </c>
      <c r="Z68" s="76">
        <v>0</v>
      </c>
      <c r="AA68" s="76">
        <v>0</v>
      </c>
      <c r="AB68" s="76">
        <v>0</v>
      </c>
      <c r="AC68" s="76">
        <v>0</v>
      </c>
      <c r="AD68" s="76">
        <v>0</v>
      </c>
      <c r="AE68" s="76">
        <v>0</v>
      </c>
      <c r="AF68" s="109">
        <v>137</v>
      </c>
    </row>
    <row r="69" spans="1:32" ht="22.8" hidden="1" outlineLevel="1" x14ac:dyDescent="0.3">
      <c r="A69" s="19" t="str">
        <f>IF('1'!$A$1=1,B69,C69)</f>
        <v xml:space="preserve">A2.3 Liabilitis to fellow enterprises </v>
      </c>
      <c r="B69" s="241" t="s">
        <v>117</v>
      </c>
      <c r="C69" s="241" t="s">
        <v>216</v>
      </c>
      <c r="D69" s="109">
        <v>1878</v>
      </c>
      <c r="E69" s="76">
        <v>-17</v>
      </c>
      <c r="F69" s="76">
        <v>1</v>
      </c>
      <c r="G69" s="76">
        <v>1</v>
      </c>
      <c r="H69" s="76">
        <v>0</v>
      </c>
      <c r="I69" s="76">
        <v>0</v>
      </c>
      <c r="J69" s="76">
        <v>-16</v>
      </c>
      <c r="K69" s="109">
        <v>1862</v>
      </c>
      <c r="L69" s="76">
        <v>65</v>
      </c>
      <c r="M69" s="76">
        <v>-7</v>
      </c>
      <c r="N69" s="76">
        <v>-15</v>
      </c>
      <c r="O69" s="76">
        <v>0</v>
      </c>
      <c r="P69" s="76">
        <v>8</v>
      </c>
      <c r="Q69" s="76">
        <v>58</v>
      </c>
      <c r="R69" s="109">
        <v>1920</v>
      </c>
      <c r="S69" s="76">
        <v>57</v>
      </c>
      <c r="T69" s="76">
        <v>1</v>
      </c>
      <c r="U69" s="76">
        <v>0</v>
      </c>
      <c r="V69" s="76">
        <v>0</v>
      </c>
      <c r="W69" s="76">
        <v>1</v>
      </c>
      <c r="X69" s="76">
        <v>58</v>
      </c>
      <c r="Y69" s="109">
        <v>1978</v>
      </c>
      <c r="Z69" s="76">
        <v>17</v>
      </c>
      <c r="AA69" s="76">
        <v>7</v>
      </c>
      <c r="AB69" s="76">
        <v>-7</v>
      </c>
      <c r="AC69" s="76">
        <v>0</v>
      </c>
      <c r="AD69" s="76">
        <v>14</v>
      </c>
      <c r="AE69" s="76">
        <v>24</v>
      </c>
      <c r="AF69" s="109">
        <v>2002</v>
      </c>
    </row>
    <row r="70" spans="1:32" ht="22.8" hidden="1" outlineLevel="1" x14ac:dyDescent="0.3">
      <c r="A70" s="183" t="str">
        <f>IF('1'!$A$1=1,B70,C70)</f>
        <v xml:space="preserve">if ultimate controlling parent is resident
</v>
      </c>
      <c r="B70" s="277" t="s">
        <v>122</v>
      </c>
      <c r="C70" s="244" t="s">
        <v>174</v>
      </c>
      <c r="D70" s="109">
        <v>1878</v>
      </c>
      <c r="E70" s="76">
        <v>-17</v>
      </c>
      <c r="F70" s="76">
        <v>1</v>
      </c>
      <c r="G70" s="76">
        <v>1</v>
      </c>
      <c r="H70" s="76">
        <v>0</v>
      </c>
      <c r="I70" s="76">
        <v>0</v>
      </c>
      <c r="J70" s="76">
        <v>-16</v>
      </c>
      <c r="K70" s="109">
        <v>1862</v>
      </c>
      <c r="L70" s="76">
        <v>65</v>
      </c>
      <c r="M70" s="76">
        <v>-7</v>
      </c>
      <c r="N70" s="76">
        <v>-15</v>
      </c>
      <c r="O70" s="76">
        <v>0</v>
      </c>
      <c r="P70" s="76">
        <v>8</v>
      </c>
      <c r="Q70" s="76">
        <v>58</v>
      </c>
      <c r="R70" s="109">
        <v>1920</v>
      </c>
      <c r="S70" s="76">
        <v>57</v>
      </c>
      <c r="T70" s="76">
        <v>1</v>
      </c>
      <c r="U70" s="76">
        <v>0</v>
      </c>
      <c r="V70" s="76">
        <v>0</v>
      </c>
      <c r="W70" s="76">
        <v>1</v>
      </c>
      <c r="X70" s="76">
        <v>58</v>
      </c>
      <c r="Y70" s="109">
        <v>1978</v>
      </c>
      <c r="Z70" s="76">
        <v>17</v>
      </c>
      <c r="AA70" s="76">
        <v>7</v>
      </c>
      <c r="AB70" s="76">
        <v>-7</v>
      </c>
      <c r="AC70" s="76">
        <v>0</v>
      </c>
      <c r="AD70" s="76">
        <v>14</v>
      </c>
      <c r="AE70" s="76">
        <v>24</v>
      </c>
      <c r="AF70" s="109">
        <v>2002</v>
      </c>
    </row>
    <row r="71" spans="1:32" ht="16.2" hidden="1" customHeight="1" outlineLevel="1" x14ac:dyDescent="0.3">
      <c r="A71" s="58" t="str">
        <f>IF('1'!$A$1=1,B71,C71)</f>
        <v>L In Ukraine (inward direct investment) (L1 + L2)</v>
      </c>
      <c r="B71" s="239" t="s">
        <v>39</v>
      </c>
      <c r="C71" s="239" t="s">
        <v>175</v>
      </c>
      <c r="D71" s="60">
        <v>47765</v>
      </c>
      <c r="E71" s="103">
        <v>1889</v>
      </c>
      <c r="F71" s="103">
        <v>-289</v>
      </c>
      <c r="G71" s="103">
        <v>745</v>
      </c>
      <c r="H71" s="103">
        <v>-1022</v>
      </c>
      <c r="I71" s="103">
        <v>-12</v>
      </c>
      <c r="J71" s="103">
        <v>1600</v>
      </c>
      <c r="K71" s="60">
        <v>49365</v>
      </c>
      <c r="L71" s="103">
        <v>847</v>
      </c>
      <c r="M71" s="103">
        <v>-1405</v>
      </c>
      <c r="N71" s="103">
        <v>-342</v>
      </c>
      <c r="O71" s="103">
        <v>-1096</v>
      </c>
      <c r="P71" s="103">
        <v>33</v>
      </c>
      <c r="Q71" s="103">
        <v>-558</v>
      </c>
      <c r="R71" s="60">
        <v>48807</v>
      </c>
      <c r="S71" s="103">
        <v>-42</v>
      </c>
      <c r="T71" s="103">
        <v>-2141</v>
      </c>
      <c r="U71" s="103">
        <v>-771</v>
      </c>
      <c r="V71" s="103">
        <v>-1370</v>
      </c>
      <c r="W71" s="103">
        <v>0</v>
      </c>
      <c r="X71" s="103">
        <v>-2183</v>
      </c>
      <c r="Y71" s="60">
        <v>46624</v>
      </c>
      <c r="Z71" s="103">
        <v>2038</v>
      </c>
      <c r="AA71" s="103">
        <v>-1768</v>
      </c>
      <c r="AB71" s="103">
        <v>74</v>
      </c>
      <c r="AC71" s="103">
        <v>-685</v>
      </c>
      <c r="AD71" s="103">
        <v>-1157</v>
      </c>
      <c r="AE71" s="103">
        <v>270</v>
      </c>
      <c r="AF71" s="60">
        <v>46894</v>
      </c>
    </row>
    <row r="72" spans="1:32" hidden="1" outlineLevel="1" x14ac:dyDescent="0.3">
      <c r="A72" s="129" t="str">
        <f>IF('1'!$A$1=1,B72,C72)</f>
        <v>L1 Equity and investment fund shares</v>
      </c>
      <c r="B72" s="257" t="s">
        <v>100</v>
      </c>
      <c r="C72" s="258" t="s">
        <v>217</v>
      </c>
      <c r="D72" s="109">
        <v>36310</v>
      </c>
      <c r="E72" s="76">
        <v>1708</v>
      </c>
      <c r="F72" s="76">
        <v>-352</v>
      </c>
      <c r="G72" s="76">
        <v>674</v>
      </c>
      <c r="H72" s="76">
        <v>-1022</v>
      </c>
      <c r="I72" s="76">
        <v>-4</v>
      </c>
      <c r="J72" s="76">
        <v>1356</v>
      </c>
      <c r="K72" s="109">
        <v>37666</v>
      </c>
      <c r="L72" s="76">
        <v>896</v>
      </c>
      <c r="M72" s="76">
        <v>-1314</v>
      </c>
      <c r="N72" s="76">
        <v>-206</v>
      </c>
      <c r="O72" s="76">
        <v>-1096</v>
      </c>
      <c r="P72" s="76">
        <v>-12</v>
      </c>
      <c r="Q72" s="76">
        <v>-418</v>
      </c>
      <c r="R72" s="109">
        <v>37248</v>
      </c>
      <c r="S72" s="76">
        <v>-425</v>
      </c>
      <c r="T72" s="76">
        <v>-2104</v>
      </c>
      <c r="U72" s="76">
        <v>-718</v>
      </c>
      <c r="V72" s="76">
        <v>-1370</v>
      </c>
      <c r="W72" s="76">
        <v>-16</v>
      </c>
      <c r="X72" s="76">
        <v>-2529</v>
      </c>
      <c r="Y72" s="109">
        <v>34719</v>
      </c>
      <c r="Z72" s="76">
        <v>1890</v>
      </c>
      <c r="AA72" s="76">
        <v>-1218</v>
      </c>
      <c r="AB72" s="76">
        <v>117</v>
      </c>
      <c r="AC72" s="76">
        <v>-685</v>
      </c>
      <c r="AD72" s="76">
        <v>-650</v>
      </c>
      <c r="AE72" s="76">
        <v>672</v>
      </c>
      <c r="AF72" s="109">
        <v>35391</v>
      </c>
    </row>
    <row r="73" spans="1:32" hidden="1" outlineLevel="1" x14ac:dyDescent="0.3">
      <c r="A73" s="128" t="str">
        <f>IF('1'!$A$1=1,B73,C73)</f>
        <v>L2 Debt instruments (L2.2 - L2.1 + L2.3)2</v>
      </c>
      <c r="B73" s="255" t="s">
        <v>329</v>
      </c>
      <c r="C73" s="256" t="s">
        <v>330</v>
      </c>
      <c r="D73" s="109">
        <v>11455</v>
      </c>
      <c r="E73" s="76">
        <v>181</v>
      </c>
      <c r="F73" s="76">
        <v>63</v>
      </c>
      <c r="G73" s="76">
        <v>71</v>
      </c>
      <c r="H73" s="76">
        <v>0</v>
      </c>
      <c r="I73" s="76">
        <v>-8</v>
      </c>
      <c r="J73" s="76">
        <v>244</v>
      </c>
      <c r="K73" s="109">
        <v>11699</v>
      </c>
      <c r="L73" s="76">
        <v>-49</v>
      </c>
      <c r="M73" s="76">
        <v>-91</v>
      </c>
      <c r="N73" s="76">
        <v>-136</v>
      </c>
      <c r="O73" s="76">
        <v>0</v>
      </c>
      <c r="P73" s="76">
        <v>45</v>
      </c>
      <c r="Q73" s="76">
        <v>-140</v>
      </c>
      <c r="R73" s="109">
        <v>11559</v>
      </c>
      <c r="S73" s="76">
        <v>383</v>
      </c>
      <c r="T73" s="76">
        <v>-37</v>
      </c>
      <c r="U73" s="76">
        <v>-53</v>
      </c>
      <c r="V73" s="76">
        <v>0</v>
      </c>
      <c r="W73" s="76">
        <v>16</v>
      </c>
      <c r="X73" s="76">
        <v>346</v>
      </c>
      <c r="Y73" s="109">
        <v>11905</v>
      </c>
      <c r="Z73" s="76">
        <v>148</v>
      </c>
      <c r="AA73" s="76">
        <v>-550</v>
      </c>
      <c r="AB73" s="76">
        <v>-43</v>
      </c>
      <c r="AC73" s="76">
        <v>0</v>
      </c>
      <c r="AD73" s="76">
        <v>-507</v>
      </c>
      <c r="AE73" s="76">
        <v>-402</v>
      </c>
      <c r="AF73" s="109">
        <v>11503</v>
      </c>
    </row>
    <row r="74" spans="1:32" ht="15" hidden="1" customHeight="1" outlineLevel="1" x14ac:dyDescent="0.3">
      <c r="A74" s="19" t="str">
        <f>IF('1'!$A$1=1,B74,C74)</f>
        <v>L2.1 Claimes on direct investor</v>
      </c>
      <c r="B74" s="241" t="s">
        <v>36</v>
      </c>
      <c r="C74" s="241" t="s">
        <v>218</v>
      </c>
      <c r="D74" s="109">
        <v>683</v>
      </c>
      <c r="E74" s="76">
        <v>-31</v>
      </c>
      <c r="F74" s="76">
        <v>21</v>
      </c>
      <c r="G74" s="76">
        <v>21</v>
      </c>
      <c r="H74" s="76">
        <v>0</v>
      </c>
      <c r="I74" s="76">
        <v>0</v>
      </c>
      <c r="J74" s="76">
        <v>-10</v>
      </c>
      <c r="K74" s="109">
        <v>673</v>
      </c>
      <c r="L74" s="76">
        <v>151</v>
      </c>
      <c r="M74" s="76">
        <v>2</v>
      </c>
      <c r="N74" s="76">
        <v>2</v>
      </c>
      <c r="O74" s="76">
        <v>0</v>
      </c>
      <c r="P74" s="76">
        <v>0</v>
      </c>
      <c r="Q74" s="76">
        <v>153</v>
      </c>
      <c r="R74" s="109">
        <v>826</v>
      </c>
      <c r="S74" s="76">
        <v>11</v>
      </c>
      <c r="T74" s="76">
        <v>-40</v>
      </c>
      <c r="U74" s="76">
        <v>-40</v>
      </c>
      <c r="V74" s="76">
        <v>0</v>
      </c>
      <c r="W74" s="76">
        <v>0</v>
      </c>
      <c r="X74" s="76">
        <v>-29</v>
      </c>
      <c r="Y74" s="109">
        <v>797</v>
      </c>
      <c r="Z74" s="76">
        <v>-10</v>
      </c>
      <c r="AA74" s="76">
        <v>9</v>
      </c>
      <c r="AB74" s="76">
        <v>9</v>
      </c>
      <c r="AC74" s="76">
        <v>0</v>
      </c>
      <c r="AD74" s="76">
        <v>0</v>
      </c>
      <c r="AE74" s="76">
        <v>-1</v>
      </c>
      <c r="AF74" s="109">
        <v>796</v>
      </c>
    </row>
    <row r="75" spans="1:32" ht="21.6" hidden="1" customHeight="1" outlineLevel="1" x14ac:dyDescent="0.3">
      <c r="A75" s="20" t="str">
        <f>IF('1'!$A$1=1,B75,C75)</f>
        <v>trade credits (receivable)</v>
      </c>
      <c r="B75" s="246" t="s">
        <v>4</v>
      </c>
      <c r="C75" s="246" t="s">
        <v>180</v>
      </c>
      <c r="D75" s="109">
        <v>683</v>
      </c>
      <c r="E75" s="76">
        <v>-31</v>
      </c>
      <c r="F75" s="76">
        <v>21</v>
      </c>
      <c r="G75" s="76">
        <v>21</v>
      </c>
      <c r="H75" s="76">
        <v>0</v>
      </c>
      <c r="I75" s="76">
        <v>0</v>
      </c>
      <c r="J75" s="76">
        <v>-10</v>
      </c>
      <c r="K75" s="109">
        <v>673</v>
      </c>
      <c r="L75" s="76">
        <v>151</v>
      </c>
      <c r="M75" s="76">
        <v>2</v>
      </c>
      <c r="N75" s="76">
        <v>2</v>
      </c>
      <c r="O75" s="76">
        <v>0</v>
      </c>
      <c r="P75" s="76">
        <v>0</v>
      </c>
      <c r="Q75" s="76">
        <v>153</v>
      </c>
      <c r="R75" s="109">
        <v>826</v>
      </c>
      <c r="S75" s="76">
        <v>11</v>
      </c>
      <c r="T75" s="76">
        <v>-40</v>
      </c>
      <c r="U75" s="76">
        <v>-40</v>
      </c>
      <c r="V75" s="76">
        <v>0</v>
      </c>
      <c r="W75" s="76">
        <v>0</v>
      </c>
      <c r="X75" s="76">
        <v>-29</v>
      </c>
      <c r="Y75" s="109">
        <v>797</v>
      </c>
      <c r="Z75" s="76">
        <v>-10</v>
      </c>
      <c r="AA75" s="76">
        <v>9</v>
      </c>
      <c r="AB75" s="76">
        <v>9</v>
      </c>
      <c r="AC75" s="76">
        <v>0</v>
      </c>
      <c r="AD75" s="76">
        <v>0</v>
      </c>
      <c r="AE75" s="76">
        <v>-1</v>
      </c>
      <c r="AF75" s="109">
        <v>796</v>
      </c>
    </row>
    <row r="76" spans="1:32" ht="22.8" hidden="1" outlineLevel="1" x14ac:dyDescent="0.3">
      <c r="A76" s="19" t="str">
        <f>IF('1'!$A$1=1,B76,C76)</f>
        <v>L2.2 Liabilities to direct investor</v>
      </c>
      <c r="B76" s="241" t="s">
        <v>40</v>
      </c>
      <c r="C76" s="241" t="s">
        <v>219</v>
      </c>
      <c r="D76" s="109">
        <v>9278</v>
      </c>
      <c r="E76" s="76">
        <v>27</v>
      </c>
      <c r="F76" s="76">
        <v>10</v>
      </c>
      <c r="G76" s="76">
        <v>91</v>
      </c>
      <c r="H76" s="76">
        <v>0</v>
      </c>
      <c r="I76" s="76">
        <v>-81</v>
      </c>
      <c r="J76" s="76">
        <v>37</v>
      </c>
      <c r="K76" s="109">
        <v>9315</v>
      </c>
      <c r="L76" s="76">
        <v>155</v>
      </c>
      <c r="M76" s="76">
        <v>-76</v>
      </c>
      <c r="N76" s="76">
        <v>-112</v>
      </c>
      <c r="O76" s="76">
        <v>0</v>
      </c>
      <c r="P76" s="76">
        <v>36</v>
      </c>
      <c r="Q76" s="76">
        <v>79</v>
      </c>
      <c r="R76" s="109">
        <v>9394</v>
      </c>
      <c r="S76" s="76">
        <v>121</v>
      </c>
      <c r="T76" s="76">
        <v>-75</v>
      </c>
      <c r="U76" s="76">
        <v>-95</v>
      </c>
      <c r="V76" s="76">
        <v>0</v>
      </c>
      <c r="W76" s="76">
        <v>20</v>
      </c>
      <c r="X76" s="76">
        <v>46</v>
      </c>
      <c r="Y76" s="109">
        <v>9440</v>
      </c>
      <c r="Z76" s="76">
        <v>102</v>
      </c>
      <c r="AA76" s="76">
        <v>-534</v>
      </c>
      <c r="AB76" s="76">
        <v>-21</v>
      </c>
      <c r="AC76" s="76">
        <v>0</v>
      </c>
      <c r="AD76" s="76">
        <v>-513</v>
      </c>
      <c r="AE76" s="76">
        <v>-432</v>
      </c>
      <c r="AF76" s="109">
        <v>9008</v>
      </c>
    </row>
    <row r="77" spans="1:32" hidden="1" outlineLevel="1" x14ac:dyDescent="0.3">
      <c r="A77" s="20" t="str">
        <f>IF('1'!$A$1=1,B77,C77)</f>
        <v>loans</v>
      </c>
      <c r="B77" s="246" t="s">
        <v>1</v>
      </c>
      <c r="C77" s="246" t="s">
        <v>179</v>
      </c>
      <c r="D77" s="109">
        <v>7526</v>
      </c>
      <c r="E77" s="76">
        <v>48</v>
      </c>
      <c r="F77" s="76">
        <v>-78</v>
      </c>
      <c r="G77" s="76">
        <v>3</v>
      </c>
      <c r="H77" s="76">
        <v>0</v>
      </c>
      <c r="I77" s="76">
        <v>-81</v>
      </c>
      <c r="J77" s="76">
        <v>-30</v>
      </c>
      <c r="K77" s="109">
        <v>7496</v>
      </c>
      <c r="L77" s="76">
        <v>15</v>
      </c>
      <c r="M77" s="76">
        <v>-62</v>
      </c>
      <c r="N77" s="76">
        <v>-98</v>
      </c>
      <c r="O77" s="76">
        <v>0</v>
      </c>
      <c r="P77" s="76">
        <v>36</v>
      </c>
      <c r="Q77" s="76">
        <v>-47</v>
      </c>
      <c r="R77" s="109">
        <v>7449</v>
      </c>
      <c r="S77" s="76">
        <v>-7</v>
      </c>
      <c r="T77" s="76">
        <v>20</v>
      </c>
      <c r="U77" s="76">
        <v>0</v>
      </c>
      <c r="V77" s="76">
        <v>0</v>
      </c>
      <c r="W77" s="76">
        <v>20</v>
      </c>
      <c r="X77" s="76">
        <v>13</v>
      </c>
      <c r="Y77" s="109">
        <v>7462</v>
      </c>
      <c r="Z77" s="76">
        <v>198</v>
      </c>
      <c r="AA77" s="76">
        <v>-553</v>
      </c>
      <c r="AB77" s="76">
        <v>-40</v>
      </c>
      <c r="AC77" s="76">
        <v>0</v>
      </c>
      <c r="AD77" s="76">
        <v>-513</v>
      </c>
      <c r="AE77" s="76">
        <v>-355</v>
      </c>
      <c r="AF77" s="109">
        <v>7107</v>
      </c>
    </row>
    <row r="78" spans="1:32" ht="16.2" hidden="1" customHeight="1" outlineLevel="1" x14ac:dyDescent="0.3">
      <c r="A78" s="20" t="str">
        <f>IF('1'!$A$1=1,B78,C78)</f>
        <v>trade credits (payable)</v>
      </c>
      <c r="B78" s="246" t="s">
        <v>3</v>
      </c>
      <c r="C78" s="246" t="s">
        <v>182</v>
      </c>
      <c r="D78" s="109">
        <v>1752</v>
      </c>
      <c r="E78" s="76">
        <v>-21</v>
      </c>
      <c r="F78" s="76">
        <v>88</v>
      </c>
      <c r="G78" s="76">
        <v>88</v>
      </c>
      <c r="H78" s="76">
        <v>0</v>
      </c>
      <c r="I78" s="76">
        <v>0</v>
      </c>
      <c r="J78" s="76">
        <v>67</v>
      </c>
      <c r="K78" s="109">
        <v>1819</v>
      </c>
      <c r="L78" s="76">
        <v>140</v>
      </c>
      <c r="M78" s="76">
        <v>-14</v>
      </c>
      <c r="N78" s="76">
        <v>-14</v>
      </c>
      <c r="O78" s="76">
        <v>0</v>
      </c>
      <c r="P78" s="76">
        <v>0</v>
      </c>
      <c r="Q78" s="76">
        <v>126</v>
      </c>
      <c r="R78" s="109">
        <v>1945</v>
      </c>
      <c r="S78" s="76">
        <v>128</v>
      </c>
      <c r="T78" s="76">
        <v>-95</v>
      </c>
      <c r="U78" s="76">
        <v>-95</v>
      </c>
      <c r="V78" s="76">
        <v>0</v>
      </c>
      <c r="W78" s="76">
        <v>0</v>
      </c>
      <c r="X78" s="76">
        <v>33</v>
      </c>
      <c r="Y78" s="109">
        <v>1978</v>
      </c>
      <c r="Z78" s="76">
        <v>-96</v>
      </c>
      <c r="AA78" s="76">
        <v>19</v>
      </c>
      <c r="AB78" s="76">
        <v>19</v>
      </c>
      <c r="AC78" s="76">
        <v>0</v>
      </c>
      <c r="AD78" s="76">
        <v>0</v>
      </c>
      <c r="AE78" s="76">
        <v>-77</v>
      </c>
      <c r="AF78" s="109">
        <v>1901</v>
      </c>
    </row>
    <row r="79" spans="1:32" ht="22.8" hidden="1" outlineLevel="1" x14ac:dyDescent="0.3">
      <c r="A79" s="19" t="str">
        <f>IF('1'!$A$1=1,B79,C79)</f>
        <v>L2.3 Liabilities to fellow enterprises abroad</v>
      </c>
      <c r="B79" s="241" t="s">
        <v>118</v>
      </c>
      <c r="C79" s="247" t="s">
        <v>183</v>
      </c>
      <c r="D79" s="109">
        <v>2860</v>
      </c>
      <c r="E79" s="76">
        <v>123</v>
      </c>
      <c r="F79" s="76">
        <v>74</v>
      </c>
      <c r="G79" s="76">
        <v>1</v>
      </c>
      <c r="H79" s="76">
        <v>0</v>
      </c>
      <c r="I79" s="76">
        <v>73</v>
      </c>
      <c r="J79" s="76">
        <v>197</v>
      </c>
      <c r="K79" s="109">
        <v>3057</v>
      </c>
      <c r="L79" s="76">
        <v>-53</v>
      </c>
      <c r="M79" s="76">
        <v>-13</v>
      </c>
      <c r="N79" s="76">
        <v>-22</v>
      </c>
      <c r="O79" s="76">
        <v>0</v>
      </c>
      <c r="P79" s="76">
        <v>9</v>
      </c>
      <c r="Q79" s="76">
        <v>-66</v>
      </c>
      <c r="R79" s="109">
        <v>2991</v>
      </c>
      <c r="S79" s="76">
        <v>273</v>
      </c>
      <c r="T79" s="76">
        <v>-2</v>
      </c>
      <c r="U79" s="76">
        <v>2</v>
      </c>
      <c r="V79" s="76">
        <v>0</v>
      </c>
      <c r="W79" s="76">
        <v>-4</v>
      </c>
      <c r="X79" s="76">
        <v>271</v>
      </c>
      <c r="Y79" s="109">
        <v>3262</v>
      </c>
      <c r="Z79" s="76">
        <v>36</v>
      </c>
      <c r="AA79" s="76">
        <v>-7</v>
      </c>
      <c r="AB79" s="76">
        <v>-13</v>
      </c>
      <c r="AC79" s="76">
        <v>0</v>
      </c>
      <c r="AD79" s="76">
        <v>6</v>
      </c>
      <c r="AE79" s="76">
        <v>29</v>
      </c>
      <c r="AF79" s="109">
        <v>3291</v>
      </c>
    </row>
    <row r="80" spans="1:32" ht="28.2" hidden="1" customHeight="1" outlineLevel="1" x14ac:dyDescent="0.3">
      <c r="A80" s="20" t="str">
        <f>IF('1'!$A$1=1,B80,C80)</f>
        <v>if ultimate controlling parent is nonresident</v>
      </c>
      <c r="B80" s="246" t="s">
        <v>120</v>
      </c>
      <c r="C80" s="246" t="s">
        <v>184</v>
      </c>
      <c r="D80" s="109">
        <v>2834</v>
      </c>
      <c r="E80" s="76">
        <v>104</v>
      </c>
      <c r="F80" s="76">
        <v>75</v>
      </c>
      <c r="G80" s="76">
        <v>2</v>
      </c>
      <c r="H80" s="76">
        <v>0</v>
      </c>
      <c r="I80" s="76">
        <v>73</v>
      </c>
      <c r="J80" s="76">
        <v>179</v>
      </c>
      <c r="K80" s="109">
        <v>3013</v>
      </c>
      <c r="L80" s="76">
        <v>-68</v>
      </c>
      <c r="M80" s="76">
        <v>-14</v>
      </c>
      <c r="N80" s="76">
        <v>-23</v>
      </c>
      <c r="O80" s="76">
        <v>0</v>
      </c>
      <c r="P80" s="76">
        <v>9</v>
      </c>
      <c r="Q80" s="76">
        <v>-82</v>
      </c>
      <c r="R80" s="109">
        <v>2931</v>
      </c>
      <c r="S80" s="76">
        <v>213</v>
      </c>
      <c r="T80" s="76">
        <v>-3</v>
      </c>
      <c r="U80" s="76">
        <v>1</v>
      </c>
      <c r="V80" s="76">
        <v>0</v>
      </c>
      <c r="W80" s="76">
        <v>-4</v>
      </c>
      <c r="X80" s="76">
        <v>210</v>
      </c>
      <c r="Y80" s="109">
        <v>3141</v>
      </c>
      <c r="Z80" s="76">
        <v>44</v>
      </c>
      <c r="AA80" s="76">
        <v>-5</v>
      </c>
      <c r="AB80" s="76">
        <v>-11</v>
      </c>
      <c r="AC80" s="76">
        <v>0</v>
      </c>
      <c r="AD80" s="76">
        <v>6</v>
      </c>
      <c r="AE80" s="76">
        <v>39</v>
      </c>
      <c r="AF80" s="109">
        <v>3180</v>
      </c>
    </row>
    <row r="81" spans="1:32" ht="22.8" hidden="1" outlineLevel="1" x14ac:dyDescent="0.3">
      <c r="A81" s="184" t="str">
        <f>IF('1'!$A$1=1,B81,C81)</f>
        <v>if ultimate controlling parent is unknown</v>
      </c>
      <c r="B81" s="308" t="s">
        <v>121</v>
      </c>
      <c r="C81" s="248" t="s">
        <v>185</v>
      </c>
      <c r="D81" s="109">
        <v>26</v>
      </c>
      <c r="E81" s="76">
        <v>19</v>
      </c>
      <c r="F81" s="76">
        <v>-1</v>
      </c>
      <c r="G81" s="76">
        <v>-1</v>
      </c>
      <c r="H81" s="76">
        <v>0</v>
      </c>
      <c r="I81" s="76">
        <v>0</v>
      </c>
      <c r="J81" s="76">
        <v>18</v>
      </c>
      <c r="K81" s="109">
        <v>44</v>
      </c>
      <c r="L81" s="76">
        <v>15</v>
      </c>
      <c r="M81" s="76">
        <v>1</v>
      </c>
      <c r="N81" s="76">
        <v>1</v>
      </c>
      <c r="O81" s="76">
        <v>0</v>
      </c>
      <c r="P81" s="76">
        <v>0</v>
      </c>
      <c r="Q81" s="76">
        <v>16</v>
      </c>
      <c r="R81" s="109">
        <v>60</v>
      </c>
      <c r="S81" s="76">
        <v>60</v>
      </c>
      <c r="T81" s="76">
        <v>1</v>
      </c>
      <c r="U81" s="76">
        <v>1</v>
      </c>
      <c r="V81" s="76">
        <v>0</v>
      </c>
      <c r="W81" s="76">
        <v>0</v>
      </c>
      <c r="X81" s="76">
        <v>61</v>
      </c>
      <c r="Y81" s="109">
        <v>121</v>
      </c>
      <c r="Z81" s="76">
        <v>-8</v>
      </c>
      <c r="AA81" s="76">
        <v>-2</v>
      </c>
      <c r="AB81" s="76">
        <v>-2</v>
      </c>
      <c r="AC81" s="76">
        <v>0</v>
      </c>
      <c r="AD81" s="76">
        <v>0</v>
      </c>
      <c r="AE81" s="76">
        <v>-10</v>
      </c>
      <c r="AF81" s="109">
        <v>111</v>
      </c>
    </row>
    <row r="82" spans="1:32" hidden="1" outlineLevel="1" x14ac:dyDescent="0.3">
      <c r="A82" s="99">
        <f>IF('1'!$A$1=1,B82,C82)</f>
        <v>2019</v>
      </c>
      <c r="B82" s="306">
        <v>2019</v>
      </c>
      <c r="C82" s="306">
        <v>2019</v>
      </c>
      <c r="D82" s="104">
        <v>43465</v>
      </c>
      <c r="E82" s="100">
        <v>3</v>
      </c>
      <c r="F82" s="100">
        <v>4</v>
      </c>
      <c r="G82" s="100">
        <v>5</v>
      </c>
      <c r="H82" s="100">
        <v>6</v>
      </c>
      <c r="I82" s="100">
        <v>7</v>
      </c>
      <c r="J82" s="113">
        <v>8</v>
      </c>
      <c r="K82" s="104">
        <v>43555</v>
      </c>
      <c r="L82" s="100">
        <v>3</v>
      </c>
      <c r="M82" s="100">
        <v>4</v>
      </c>
      <c r="N82" s="100">
        <v>5</v>
      </c>
      <c r="O82" s="100">
        <v>6</v>
      </c>
      <c r="P82" s="100">
        <v>7</v>
      </c>
      <c r="Q82" s="113">
        <v>8</v>
      </c>
      <c r="R82" s="104">
        <v>43646</v>
      </c>
      <c r="S82" s="100">
        <v>3</v>
      </c>
      <c r="T82" s="100">
        <v>4</v>
      </c>
      <c r="U82" s="100">
        <v>5</v>
      </c>
      <c r="V82" s="100">
        <v>6</v>
      </c>
      <c r="W82" s="100">
        <v>7</v>
      </c>
      <c r="X82" s="113">
        <v>8</v>
      </c>
      <c r="Y82" s="104">
        <v>43738</v>
      </c>
      <c r="Z82" s="100">
        <v>3</v>
      </c>
      <c r="AA82" s="100">
        <v>4</v>
      </c>
      <c r="AB82" s="100">
        <v>5</v>
      </c>
      <c r="AC82" s="100">
        <v>6</v>
      </c>
      <c r="AD82" s="100">
        <v>7</v>
      </c>
      <c r="AE82" s="113">
        <v>8</v>
      </c>
      <c r="AF82" s="104">
        <v>43830</v>
      </c>
    </row>
    <row r="83" spans="1:32" ht="19.95" hidden="1" customHeight="1" outlineLevel="1" x14ac:dyDescent="0.3">
      <c r="A83" s="58" t="str">
        <f>IF('1'!$A$1=1,B83,C83)</f>
        <v>A Abroad (outward direct investment) (A1 + A2)</v>
      </c>
      <c r="B83" s="239" t="s">
        <v>38</v>
      </c>
      <c r="C83" s="239" t="s">
        <v>189</v>
      </c>
      <c r="D83" s="60">
        <v>589</v>
      </c>
      <c r="E83" s="177">
        <v>66</v>
      </c>
      <c r="F83" s="177">
        <v>210</v>
      </c>
      <c r="G83" s="177">
        <v>7</v>
      </c>
      <c r="H83" s="177">
        <v>-8</v>
      </c>
      <c r="I83" s="177">
        <v>211</v>
      </c>
      <c r="J83" s="177">
        <v>276</v>
      </c>
      <c r="K83" s="178">
        <v>865</v>
      </c>
      <c r="L83" s="103">
        <v>10</v>
      </c>
      <c r="M83" s="103">
        <v>-40</v>
      </c>
      <c r="N83" s="103">
        <v>3</v>
      </c>
      <c r="O83" s="103">
        <v>47</v>
      </c>
      <c r="P83" s="103">
        <v>-90</v>
      </c>
      <c r="Q83" s="103">
        <v>-30</v>
      </c>
      <c r="R83" s="60">
        <v>835</v>
      </c>
      <c r="S83" s="103">
        <v>-40</v>
      </c>
      <c r="T83" s="103">
        <v>89</v>
      </c>
      <c r="U83" s="103">
        <v>9</v>
      </c>
      <c r="V83" s="103">
        <v>99</v>
      </c>
      <c r="W83" s="103">
        <v>-19</v>
      </c>
      <c r="X83" s="103">
        <v>49</v>
      </c>
      <c r="Y83" s="60">
        <v>884</v>
      </c>
      <c r="Z83" s="103">
        <v>806</v>
      </c>
      <c r="AA83" s="103">
        <v>53</v>
      </c>
      <c r="AB83" s="103">
        <v>-7</v>
      </c>
      <c r="AC83" s="103">
        <v>22</v>
      </c>
      <c r="AD83" s="103">
        <v>38</v>
      </c>
      <c r="AE83" s="103">
        <v>859</v>
      </c>
      <c r="AF83" s="60">
        <v>1743</v>
      </c>
    </row>
    <row r="84" spans="1:32" hidden="1" outlineLevel="1" x14ac:dyDescent="0.3">
      <c r="A84" s="128" t="str">
        <f>IF('1'!$A$1=1,B84,C84)</f>
        <v>A1 Equity and investment fund shares</v>
      </c>
      <c r="B84" s="255" t="s">
        <v>29</v>
      </c>
      <c r="C84" s="256" t="s">
        <v>213</v>
      </c>
      <c r="D84" s="109">
        <v>2600</v>
      </c>
      <c r="E84" s="179">
        <v>1</v>
      </c>
      <c r="F84" s="179">
        <v>-3</v>
      </c>
      <c r="G84" s="179">
        <v>6</v>
      </c>
      <c r="H84" s="179">
        <v>-8</v>
      </c>
      <c r="I84" s="179">
        <v>-1</v>
      </c>
      <c r="J84" s="179">
        <v>-2</v>
      </c>
      <c r="K84" s="180">
        <v>2598</v>
      </c>
      <c r="L84" s="76">
        <v>-1</v>
      </c>
      <c r="M84" s="76">
        <v>49</v>
      </c>
      <c r="N84" s="76">
        <v>7</v>
      </c>
      <c r="O84" s="76">
        <v>47</v>
      </c>
      <c r="P84" s="76">
        <v>-5</v>
      </c>
      <c r="Q84" s="76">
        <v>48</v>
      </c>
      <c r="R84" s="109">
        <v>2646</v>
      </c>
      <c r="S84" s="76">
        <v>0</v>
      </c>
      <c r="T84" s="76">
        <v>98</v>
      </c>
      <c r="U84" s="76">
        <v>-1</v>
      </c>
      <c r="V84" s="76">
        <v>99</v>
      </c>
      <c r="W84" s="76">
        <v>0</v>
      </c>
      <c r="X84" s="76">
        <v>98</v>
      </c>
      <c r="Y84" s="109">
        <v>2744</v>
      </c>
      <c r="Z84" s="76">
        <v>652</v>
      </c>
      <c r="AA84" s="76">
        <v>21</v>
      </c>
      <c r="AB84" s="76">
        <v>-1</v>
      </c>
      <c r="AC84" s="76">
        <v>22</v>
      </c>
      <c r="AD84" s="76">
        <v>0</v>
      </c>
      <c r="AE84" s="76">
        <v>673</v>
      </c>
      <c r="AF84" s="109">
        <v>3417</v>
      </c>
    </row>
    <row r="85" spans="1:32" hidden="1" outlineLevel="1" x14ac:dyDescent="0.3">
      <c r="A85" s="128" t="str">
        <f>IF('1'!$A$1=1,B85,C85)</f>
        <v>A2 Debt instruments (A2.1 - A2.2 - A2.3)2</v>
      </c>
      <c r="B85" s="255" t="s">
        <v>327</v>
      </c>
      <c r="C85" s="256" t="s">
        <v>328</v>
      </c>
      <c r="D85" s="109">
        <v>-2011</v>
      </c>
      <c r="E85" s="179">
        <v>65</v>
      </c>
      <c r="F85" s="179">
        <v>213</v>
      </c>
      <c r="G85" s="179">
        <v>1</v>
      </c>
      <c r="H85" s="179">
        <v>0</v>
      </c>
      <c r="I85" s="179">
        <v>212</v>
      </c>
      <c r="J85" s="179">
        <v>278</v>
      </c>
      <c r="K85" s="180">
        <v>-1733</v>
      </c>
      <c r="L85" s="76">
        <v>11</v>
      </c>
      <c r="M85" s="76">
        <v>-89</v>
      </c>
      <c r="N85" s="76">
        <v>-4</v>
      </c>
      <c r="O85" s="76">
        <v>0</v>
      </c>
      <c r="P85" s="76">
        <v>-85</v>
      </c>
      <c r="Q85" s="76">
        <v>-78</v>
      </c>
      <c r="R85" s="109">
        <v>-1811</v>
      </c>
      <c r="S85" s="76">
        <v>-40</v>
      </c>
      <c r="T85" s="76">
        <v>-9</v>
      </c>
      <c r="U85" s="76">
        <v>10</v>
      </c>
      <c r="V85" s="76">
        <v>0</v>
      </c>
      <c r="W85" s="76">
        <v>-19</v>
      </c>
      <c r="X85" s="76">
        <v>-49</v>
      </c>
      <c r="Y85" s="109">
        <v>-1860</v>
      </c>
      <c r="Z85" s="76">
        <v>154</v>
      </c>
      <c r="AA85" s="76">
        <v>32</v>
      </c>
      <c r="AB85" s="76">
        <v>-6</v>
      </c>
      <c r="AC85" s="76">
        <v>0</v>
      </c>
      <c r="AD85" s="76">
        <v>38</v>
      </c>
      <c r="AE85" s="76">
        <v>186</v>
      </c>
      <c r="AF85" s="109">
        <v>-1674</v>
      </c>
    </row>
    <row r="86" spans="1:32" ht="28.2" hidden="1" customHeight="1" outlineLevel="1" x14ac:dyDescent="0.3">
      <c r="A86" s="19" t="str">
        <f>IF('1'!$A$1=1,B86,C86)</f>
        <v>A2.1 Claims on direct investor</v>
      </c>
      <c r="B86" s="241" t="s">
        <v>31</v>
      </c>
      <c r="C86" s="241" t="s">
        <v>214</v>
      </c>
      <c r="D86" s="109">
        <v>128</v>
      </c>
      <c r="E86" s="179">
        <v>0</v>
      </c>
      <c r="F86" s="179">
        <v>0</v>
      </c>
      <c r="G86" s="179">
        <v>0</v>
      </c>
      <c r="H86" s="179">
        <v>0</v>
      </c>
      <c r="I86" s="179">
        <v>0</v>
      </c>
      <c r="J86" s="179">
        <v>0</v>
      </c>
      <c r="K86" s="180">
        <v>128</v>
      </c>
      <c r="L86" s="76">
        <v>0</v>
      </c>
      <c r="M86" s="76">
        <v>0</v>
      </c>
      <c r="N86" s="76">
        <v>0</v>
      </c>
      <c r="O86" s="76">
        <v>0</v>
      </c>
      <c r="P86" s="76">
        <v>0</v>
      </c>
      <c r="Q86" s="76">
        <v>0</v>
      </c>
      <c r="R86" s="109">
        <v>128</v>
      </c>
      <c r="S86" s="76">
        <v>0</v>
      </c>
      <c r="T86" s="76">
        <v>0</v>
      </c>
      <c r="U86" s="76">
        <v>0</v>
      </c>
      <c r="V86" s="76">
        <v>0</v>
      </c>
      <c r="W86" s="76">
        <v>0</v>
      </c>
      <c r="X86" s="76">
        <v>0</v>
      </c>
      <c r="Y86" s="109">
        <v>128</v>
      </c>
      <c r="Z86" s="76">
        <v>-4</v>
      </c>
      <c r="AA86" s="76">
        <v>0</v>
      </c>
      <c r="AB86" s="76">
        <v>0</v>
      </c>
      <c r="AC86" s="76">
        <v>0</v>
      </c>
      <c r="AD86" s="76">
        <v>0</v>
      </c>
      <c r="AE86" s="76">
        <v>-4</v>
      </c>
      <c r="AF86" s="109">
        <v>124</v>
      </c>
    </row>
    <row r="87" spans="1:32" ht="33.6" hidden="1" customHeight="1" outlineLevel="1" x14ac:dyDescent="0.3">
      <c r="A87" s="19" t="str">
        <f>IF('1'!$A$1=1,B87,C87)</f>
        <v>A2.2 Liabilities to direct investor</v>
      </c>
      <c r="B87" s="241" t="s">
        <v>32</v>
      </c>
      <c r="C87" s="241" t="s">
        <v>215</v>
      </c>
      <c r="D87" s="109">
        <v>137</v>
      </c>
      <c r="E87" s="179">
        <v>0</v>
      </c>
      <c r="F87" s="179">
        <v>1</v>
      </c>
      <c r="G87" s="179">
        <v>0</v>
      </c>
      <c r="H87" s="179">
        <v>0</v>
      </c>
      <c r="I87" s="179">
        <v>1</v>
      </c>
      <c r="J87" s="179">
        <v>1</v>
      </c>
      <c r="K87" s="180">
        <v>138</v>
      </c>
      <c r="L87" s="76">
        <v>0</v>
      </c>
      <c r="M87" s="76">
        <v>-7</v>
      </c>
      <c r="N87" s="76">
        <v>0</v>
      </c>
      <c r="O87" s="76">
        <v>0</v>
      </c>
      <c r="P87" s="76">
        <v>-7</v>
      </c>
      <c r="Q87" s="76">
        <v>-7</v>
      </c>
      <c r="R87" s="109">
        <v>131</v>
      </c>
      <c r="S87" s="76">
        <v>0</v>
      </c>
      <c r="T87" s="76">
        <v>11</v>
      </c>
      <c r="U87" s="76">
        <v>0</v>
      </c>
      <c r="V87" s="76">
        <v>0</v>
      </c>
      <c r="W87" s="76">
        <v>11</v>
      </c>
      <c r="X87" s="76">
        <v>11</v>
      </c>
      <c r="Y87" s="109">
        <v>142</v>
      </c>
      <c r="Z87" s="76">
        <v>0</v>
      </c>
      <c r="AA87" s="76">
        <v>0</v>
      </c>
      <c r="AB87" s="76">
        <v>0</v>
      </c>
      <c r="AC87" s="76">
        <v>0</v>
      </c>
      <c r="AD87" s="76">
        <v>0</v>
      </c>
      <c r="AE87" s="76">
        <v>0</v>
      </c>
      <c r="AF87" s="109">
        <v>142</v>
      </c>
    </row>
    <row r="88" spans="1:32" ht="22.8" hidden="1" outlineLevel="1" x14ac:dyDescent="0.3">
      <c r="A88" s="19" t="str">
        <f>IF('1'!$A$1=1,B88,C88)</f>
        <v xml:space="preserve">A2.3 Liabilitis to fellow enterprises </v>
      </c>
      <c r="B88" s="241" t="s">
        <v>117</v>
      </c>
      <c r="C88" s="241" t="s">
        <v>216</v>
      </c>
      <c r="D88" s="109">
        <v>2002</v>
      </c>
      <c r="E88" s="179">
        <v>-65</v>
      </c>
      <c r="F88" s="179">
        <v>-214</v>
      </c>
      <c r="G88" s="179">
        <v>-1</v>
      </c>
      <c r="H88" s="179">
        <v>0</v>
      </c>
      <c r="I88" s="179">
        <v>-213</v>
      </c>
      <c r="J88" s="179">
        <v>-279</v>
      </c>
      <c r="K88" s="180">
        <v>1723</v>
      </c>
      <c r="L88" s="76">
        <v>-11</v>
      </c>
      <c r="M88" s="76">
        <v>96</v>
      </c>
      <c r="N88" s="76">
        <v>4</v>
      </c>
      <c r="O88" s="76">
        <v>0</v>
      </c>
      <c r="P88" s="76">
        <v>92</v>
      </c>
      <c r="Q88" s="76">
        <v>85</v>
      </c>
      <c r="R88" s="109">
        <v>1808</v>
      </c>
      <c r="S88" s="76">
        <v>40</v>
      </c>
      <c r="T88" s="76">
        <v>-2</v>
      </c>
      <c r="U88" s="76">
        <v>-10</v>
      </c>
      <c r="V88" s="76">
        <v>0</v>
      </c>
      <c r="W88" s="76">
        <v>8</v>
      </c>
      <c r="X88" s="76">
        <v>38</v>
      </c>
      <c r="Y88" s="109">
        <v>1846</v>
      </c>
      <c r="Z88" s="76">
        <v>-158</v>
      </c>
      <c r="AA88" s="76">
        <v>-32</v>
      </c>
      <c r="AB88" s="76">
        <v>6</v>
      </c>
      <c r="AC88" s="76">
        <v>0</v>
      </c>
      <c r="AD88" s="76">
        <v>-38</v>
      </c>
      <c r="AE88" s="76">
        <v>-190</v>
      </c>
      <c r="AF88" s="109">
        <v>1656</v>
      </c>
    </row>
    <row r="89" spans="1:32" ht="26.4" hidden="1" customHeight="1" outlineLevel="1" x14ac:dyDescent="0.3">
      <c r="A89" s="183" t="str">
        <f>IF('1'!$A$1=1,B89,C89)</f>
        <v xml:space="preserve">if ultimate controlling parent is resident
</v>
      </c>
      <c r="B89" s="277" t="s">
        <v>122</v>
      </c>
      <c r="C89" s="244" t="s">
        <v>174</v>
      </c>
      <c r="D89" s="109">
        <v>2002</v>
      </c>
      <c r="E89" s="179">
        <v>-65</v>
      </c>
      <c r="F89" s="179">
        <v>-214</v>
      </c>
      <c r="G89" s="179">
        <v>-1</v>
      </c>
      <c r="H89" s="179">
        <v>0</v>
      </c>
      <c r="I89" s="179">
        <v>-213</v>
      </c>
      <c r="J89" s="179">
        <v>-279</v>
      </c>
      <c r="K89" s="180">
        <v>1723</v>
      </c>
      <c r="L89" s="76">
        <v>-11</v>
      </c>
      <c r="M89" s="76">
        <v>96</v>
      </c>
      <c r="N89" s="76">
        <v>4</v>
      </c>
      <c r="O89" s="76">
        <v>0</v>
      </c>
      <c r="P89" s="76">
        <v>92</v>
      </c>
      <c r="Q89" s="76">
        <v>85</v>
      </c>
      <c r="R89" s="109">
        <v>1808</v>
      </c>
      <c r="S89" s="76">
        <v>40</v>
      </c>
      <c r="T89" s="76">
        <v>-2</v>
      </c>
      <c r="U89" s="76">
        <v>-10</v>
      </c>
      <c r="V89" s="76">
        <v>0</v>
      </c>
      <c r="W89" s="76">
        <v>8</v>
      </c>
      <c r="X89" s="76">
        <v>38</v>
      </c>
      <c r="Y89" s="109">
        <v>1846</v>
      </c>
      <c r="Z89" s="76">
        <v>-158</v>
      </c>
      <c r="AA89" s="76">
        <v>-32</v>
      </c>
      <c r="AB89" s="76">
        <v>6</v>
      </c>
      <c r="AC89" s="76">
        <v>0</v>
      </c>
      <c r="AD89" s="76">
        <v>-38</v>
      </c>
      <c r="AE89" s="76">
        <v>-190</v>
      </c>
      <c r="AF89" s="109">
        <v>1656</v>
      </c>
    </row>
    <row r="90" spans="1:32" ht="15" hidden="1" customHeight="1" outlineLevel="1" x14ac:dyDescent="0.3">
      <c r="A90" s="58" t="str">
        <f>IF('1'!$A$1=1,B90,C90)</f>
        <v>L In Ukraine (inward direct investment) (L1 + L2)</v>
      </c>
      <c r="B90" s="239" t="s">
        <v>39</v>
      </c>
      <c r="C90" s="239" t="s">
        <v>175</v>
      </c>
      <c r="D90" s="60">
        <v>46894</v>
      </c>
      <c r="E90" s="177">
        <v>930</v>
      </c>
      <c r="F90" s="177">
        <v>-398</v>
      </c>
      <c r="G90" s="177">
        <v>37</v>
      </c>
      <c r="H90" s="177">
        <v>-341</v>
      </c>
      <c r="I90" s="177">
        <v>-94</v>
      </c>
      <c r="J90" s="177">
        <v>532</v>
      </c>
      <c r="K90" s="178">
        <v>47426</v>
      </c>
      <c r="L90" s="103">
        <v>1438</v>
      </c>
      <c r="M90" s="103">
        <v>457</v>
      </c>
      <c r="N90" s="103">
        <v>526</v>
      </c>
      <c r="O90" s="103">
        <v>-99</v>
      </c>
      <c r="P90" s="103">
        <v>30</v>
      </c>
      <c r="Q90" s="103">
        <v>1895</v>
      </c>
      <c r="R90" s="60">
        <v>49321</v>
      </c>
      <c r="S90" s="103">
        <v>2061</v>
      </c>
      <c r="T90" s="103">
        <v>681</v>
      </c>
      <c r="U90" s="103">
        <v>660</v>
      </c>
      <c r="V90" s="103">
        <v>292</v>
      </c>
      <c r="W90" s="103">
        <v>-271</v>
      </c>
      <c r="X90" s="103">
        <v>2742</v>
      </c>
      <c r="Y90" s="60">
        <v>52063</v>
      </c>
      <c r="Z90" s="103">
        <v>1588</v>
      </c>
      <c r="AA90" s="103">
        <v>559</v>
      </c>
      <c r="AB90" s="103">
        <v>-152</v>
      </c>
      <c r="AC90" s="103">
        <v>769</v>
      </c>
      <c r="AD90" s="103">
        <v>-58</v>
      </c>
      <c r="AE90" s="103">
        <v>2147</v>
      </c>
      <c r="AF90" s="60">
        <v>54210</v>
      </c>
    </row>
    <row r="91" spans="1:32" hidden="1" outlineLevel="1" x14ac:dyDescent="0.3">
      <c r="A91" s="129" t="str">
        <f>IF('1'!$A$1=1,B91,C91)</f>
        <v>L1 Equity and investment fund shares</v>
      </c>
      <c r="B91" s="257" t="s">
        <v>100</v>
      </c>
      <c r="C91" s="258" t="s">
        <v>217</v>
      </c>
      <c r="D91" s="109">
        <v>35391</v>
      </c>
      <c r="E91" s="179">
        <v>935</v>
      </c>
      <c r="F91" s="179">
        <v>-355</v>
      </c>
      <c r="G91" s="179">
        <v>62</v>
      </c>
      <c r="H91" s="179">
        <v>-341</v>
      </c>
      <c r="I91" s="179">
        <v>-76</v>
      </c>
      <c r="J91" s="179">
        <v>580</v>
      </c>
      <c r="K91" s="180">
        <v>35971</v>
      </c>
      <c r="L91" s="76">
        <v>1259</v>
      </c>
      <c r="M91" s="76">
        <v>355</v>
      </c>
      <c r="N91" s="76">
        <v>462</v>
      </c>
      <c r="O91" s="76">
        <v>-99</v>
      </c>
      <c r="P91" s="76">
        <v>-8</v>
      </c>
      <c r="Q91" s="76">
        <v>1614</v>
      </c>
      <c r="R91" s="109">
        <v>37585</v>
      </c>
      <c r="S91" s="76">
        <v>1536</v>
      </c>
      <c r="T91" s="76">
        <v>824</v>
      </c>
      <c r="U91" s="76">
        <v>624</v>
      </c>
      <c r="V91" s="76">
        <v>292</v>
      </c>
      <c r="W91" s="76">
        <v>-92</v>
      </c>
      <c r="X91" s="76">
        <v>2360</v>
      </c>
      <c r="Y91" s="109">
        <v>39945</v>
      </c>
      <c r="Z91" s="76">
        <v>1179</v>
      </c>
      <c r="AA91" s="76">
        <v>539</v>
      </c>
      <c r="AB91" s="76">
        <v>-202</v>
      </c>
      <c r="AC91" s="76">
        <v>769</v>
      </c>
      <c r="AD91" s="76">
        <v>-28</v>
      </c>
      <c r="AE91" s="76">
        <v>1718</v>
      </c>
      <c r="AF91" s="109">
        <v>41663</v>
      </c>
    </row>
    <row r="92" spans="1:32" hidden="1" outlineLevel="1" x14ac:dyDescent="0.3">
      <c r="A92" s="128" t="str">
        <f>IF('1'!$A$1=1,B92,C92)</f>
        <v>L2 Debt instruments (L2.2 - L2.1 + L2.3)2</v>
      </c>
      <c r="B92" s="255" t="s">
        <v>329</v>
      </c>
      <c r="C92" s="256" t="s">
        <v>330</v>
      </c>
      <c r="D92" s="109">
        <v>11503</v>
      </c>
      <c r="E92" s="179">
        <v>-5</v>
      </c>
      <c r="F92" s="179">
        <v>-43</v>
      </c>
      <c r="G92" s="179">
        <v>-25</v>
      </c>
      <c r="H92" s="179">
        <v>0</v>
      </c>
      <c r="I92" s="179">
        <v>-18</v>
      </c>
      <c r="J92" s="179">
        <v>-48</v>
      </c>
      <c r="K92" s="180">
        <v>11455</v>
      </c>
      <c r="L92" s="76">
        <v>179</v>
      </c>
      <c r="M92" s="76">
        <v>102</v>
      </c>
      <c r="N92" s="76">
        <v>64</v>
      </c>
      <c r="O92" s="76">
        <v>0</v>
      </c>
      <c r="P92" s="76">
        <v>38</v>
      </c>
      <c r="Q92" s="76">
        <v>281</v>
      </c>
      <c r="R92" s="109">
        <v>11736</v>
      </c>
      <c r="S92" s="76">
        <v>525</v>
      </c>
      <c r="T92" s="76">
        <v>-143</v>
      </c>
      <c r="U92" s="76">
        <v>36</v>
      </c>
      <c r="V92" s="76">
        <v>0</v>
      </c>
      <c r="W92" s="76">
        <v>-179</v>
      </c>
      <c r="X92" s="76">
        <v>382</v>
      </c>
      <c r="Y92" s="109">
        <v>12118</v>
      </c>
      <c r="Z92" s="76">
        <v>409</v>
      </c>
      <c r="AA92" s="76">
        <v>20</v>
      </c>
      <c r="AB92" s="76">
        <v>50</v>
      </c>
      <c r="AC92" s="76">
        <v>0</v>
      </c>
      <c r="AD92" s="76">
        <v>-30</v>
      </c>
      <c r="AE92" s="76">
        <v>429</v>
      </c>
      <c r="AF92" s="109">
        <v>12547</v>
      </c>
    </row>
    <row r="93" spans="1:32" hidden="1" outlineLevel="1" x14ac:dyDescent="0.3">
      <c r="A93" s="19" t="str">
        <f>IF('1'!$A$1=1,B93,C93)</f>
        <v>L2.1 Claimes on direct investor</v>
      </c>
      <c r="B93" s="241" t="s">
        <v>36</v>
      </c>
      <c r="C93" s="241" t="s">
        <v>218</v>
      </c>
      <c r="D93" s="109">
        <v>796</v>
      </c>
      <c r="E93" s="179">
        <v>-56</v>
      </c>
      <c r="F93" s="179">
        <v>-2</v>
      </c>
      <c r="G93" s="179">
        <v>7</v>
      </c>
      <c r="H93" s="179">
        <v>0</v>
      </c>
      <c r="I93" s="179">
        <v>-9</v>
      </c>
      <c r="J93" s="179">
        <v>-58</v>
      </c>
      <c r="K93" s="180">
        <v>738</v>
      </c>
      <c r="L93" s="76">
        <v>121</v>
      </c>
      <c r="M93" s="76">
        <v>15</v>
      </c>
      <c r="N93" s="76">
        <v>15</v>
      </c>
      <c r="O93" s="76">
        <v>0</v>
      </c>
      <c r="P93" s="76">
        <v>0</v>
      </c>
      <c r="Q93" s="76">
        <v>136</v>
      </c>
      <c r="R93" s="109">
        <v>874</v>
      </c>
      <c r="S93" s="76">
        <v>10</v>
      </c>
      <c r="T93" s="76">
        <v>26</v>
      </c>
      <c r="U93" s="76">
        <v>26</v>
      </c>
      <c r="V93" s="76">
        <v>0</v>
      </c>
      <c r="W93" s="76">
        <v>0</v>
      </c>
      <c r="X93" s="76">
        <v>36</v>
      </c>
      <c r="Y93" s="109">
        <v>910</v>
      </c>
      <c r="Z93" s="76">
        <v>-102</v>
      </c>
      <c r="AA93" s="76">
        <v>-6</v>
      </c>
      <c r="AB93" s="76">
        <v>-6</v>
      </c>
      <c r="AC93" s="76">
        <v>0</v>
      </c>
      <c r="AD93" s="76">
        <v>0</v>
      </c>
      <c r="AE93" s="76">
        <v>-108</v>
      </c>
      <c r="AF93" s="109">
        <v>802</v>
      </c>
    </row>
    <row r="94" spans="1:32" ht="22.8" hidden="1" outlineLevel="1" x14ac:dyDescent="0.3">
      <c r="A94" s="20" t="str">
        <f>IF('1'!$A$1=1,B94,C94)</f>
        <v>trade credits (receivable)</v>
      </c>
      <c r="B94" s="246" t="s">
        <v>4</v>
      </c>
      <c r="C94" s="246" t="s">
        <v>180</v>
      </c>
      <c r="D94" s="109">
        <v>796</v>
      </c>
      <c r="E94" s="179">
        <v>-56</v>
      </c>
      <c r="F94" s="179">
        <v>-2</v>
      </c>
      <c r="G94" s="179">
        <v>7</v>
      </c>
      <c r="H94" s="179">
        <v>0</v>
      </c>
      <c r="I94" s="179">
        <v>-9</v>
      </c>
      <c r="J94" s="179">
        <v>-58</v>
      </c>
      <c r="K94" s="180">
        <v>738</v>
      </c>
      <c r="L94" s="76">
        <v>121</v>
      </c>
      <c r="M94" s="76">
        <v>15</v>
      </c>
      <c r="N94" s="76">
        <v>15</v>
      </c>
      <c r="O94" s="76">
        <v>0</v>
      </c>
      <c r="P94" s="76">
        <v>0</v>
      </c>
      <c r="Q94" s="76">
        <v>136</v>
      </c>
      <c r="R94" s="109">
        <v>874</v>
      </c>
      <c r="S94" s="76">
        <v>10</v>
      </c>
      <c r="T94" s="76">
        <v>26</v>
      </c>
      <c r="U94" s="76">
        <v>26</v>
      </c>
      <c r="V94" s="76">
        <v>0</v>
      </c>
      <c r="W94" s="76">
        <v>0</v>
      </c>
      <c r="X94" s="76">
        <v>36</v>
      </c>
      <c r="Y94" s="109">
        <v>910</v>
      </c>
      <c r="Z94" s="76">
        <v>-102</v>
      </c>
      <c r="AA94" s="76">
        <v>-6</v>
      </c>
      <c r="AB94" s="76">
        <v>-6</v>
      </c>
      <c r="AC94" s="76">
        <v>0</v>
      </c>
      <c r="AD94" s="76">
        <v>0</v>
      </c>
      <c r="AE94" s="76">
        <v>-108</v>
      </c>
      <c r="AF94" s="109">
        <v>802</v>
      </c>
    </row>
    <row r="95" spans="1:32" ht="28.2" hidden="1" customHeight="1" outlineLevel="1" x14ac:dyDescent="0.3">
      <c r="A95" s="19" t="str">
        <f>IF('1'!$A$1=1,B95,C95)</f>
        <v>L2.2 Liabilities to direct investor</v>
      </c>
      <c r="B95" s="241" t="s">
        <v>40</v>
      </c>
      <c r="C95" s="241" t="s">
        <v>219</v>
      </c>
      <c r="D95" s="109">
        <v>9008</v>
      </c>
      <c r="E95" s="179">
        <v>-53</v>
      </c>
      <c r="F95" s="179">
        <v>167</v>
      </c>
      <c r="G95" s="179">
        <v>-16</v>
      </c>
      <c r="H95" s="179">
        <v>0</v>
      </c>
      <c r="I95" s="179">
        <v>183</v>
      </c>
      <c r="J95" s="179">
        <v>114</v>
      </c>
      <c r="K95" s="180">
        <v>9122</v>
      </c>
      <c r="L95" s="76">
        <v>244</v>
      </c>
      <c r="M95" s="76">
        <v>68</v>
      </c>
      <c r="N95" s="76">
        <v>70</v>
      </c>
      <c r="O95" s="76">
        <v>0</v>
      </c>
      <c r="P95" s="76">
        <v>-2</v>
      </c>
      <c r="Q95" s="76">
        <v>312</v>
      </c>
      <c r="R95" s="109">
        <v>9434</v>
      </c>
      <c r="S95" s="76">
        <v>437</v>
      </c>
      <c r="T95" s="76">
        <v>-81</v>
      </c>
      <c r="U95" s="76">
        <v>81</v>
      </c>
      <c r="V95" s="76">
        <v>0</v>
      </c>
      <c r="W95" s="76">
        <v>-162</v>
      </c>
      <c r="X95" s="76">
        <v>356</v>
      </c>
      <c r="Y95" s="109">
        <v>9790</v>
      </c>
      <c r="Z95" s="76">
        <v>199</v>
      </c>
      <c r="AA95" s="76">
        <v>46</v>
      </c>
      <c r="AB95" s="76">
        <v>32</v>
      </c>
      <c r="AC95" s="76">
        <v>0</v>
      </c>
      <c r="AD95" s="76">
        <v>14</v>
      </c>
      <c r="AE95" s="76">
        <v>245</v>
      </c>
      <c r="AF95" s="109">
        <v>10035</v>
      </c>
    </row>
    <row r="96" spans="1:32" hidden="1" outlineLevel="1" x14ac:dyDescent="0.3">
      <c r="A96" s="20" t="str">
        <f>IF('1'!$A$1=1,B96,C96)</f>
        <v>loans</v>
      </c>
      <c r="B96" s="246" t="s">
        <v>1</v>
      </c>
      <c r="C96" s="246" t="s">
        <v>179</v>
      </c>
      <c r="D96" s="109">
        <v>7107</v>
      </c>
      <c r="E96" s="179">
        <v>213</v>
      </c>
      <c r="F96" s="179">
        <v>127</v>
      </c>
      <c r="G96" s="179">
        <v>-26</v>
      </c>
      <c r="H96" s="179">
        <v>0</v>
      </c>
      <c r="I96" s="179">
        <v>153</v>
      </c>
      <c r="J96" s="179">
        <v>340</v>
      </c>
      <c r="K96" s="180">
        <v>7447</v>
      </c>
      <c r="L96" s="76">
        <v>131</v>
      </c>
      <c r="M96" s="76">
        <v>25</v>
      </c>
      <c r="N96" s="76">
        <v>27</v>
      </c>
      <c r="O96" s="76">
        <v>0</v>
      </c>
      <c r="P96" s="76">
        <v>-2</v>
      </c>
      <c r="Q96" s="76">
        <v>156</v>
      </c>
      <c r="R96" s="109">
        <v>7603</v>
      </c>
      <c r="S96" s="76">
        <v>330</v>
      </c>
      <c r="T96" s="76">
        <v>-140</v>
      </c>
      <c r="U96" s="76">
        <v>22</v>
      </c>
      <c r="V96" s="76">
        <v>0</v>
      </c>
      <c r="W96" s="76">
        <v>-162</v>
      </c>
      <c r="X96" s="76">
        <v>190</v>
      </c>
      <c r="Y96" s="109">
        <v>7793</v>
      </c>
      <c r="Z96" s="76">
        <v>439</v>
      </c>
      <c r="AA96" s="76">
        <v>59</v>
      </c>
      <c r="AB96" s="76">
        <v>45</v>
      </c>
      <c r="AC96" s="76">
        <v>0</v>
      </c>
      <c r="AD96" s="76">
        <v>14</v>
      </c>
      <c r="AE96" s="76">
        <v>498</v>
      </c>
      <c r="AF96" s="109">
        <v>8291</v>
      </c>
    </row>
    <row r="97" spans="1:32" ht="16.95" hidden="1" customHeight="1" outlineLevel="1" x14ac:dyDescent="0.3">
      <c r="A97" s="20" t="str">
        <f>IF('1'!$A$1=1,B97,C97)</f>
        <v>trade credits (payable)</v>
      </c>
      <c r="B97" s="246" t="s">
        <v>3</v>
      </c>
      <c r="C97" s="246" t="s">
        <v>182</v>
      </c>
      <c r="D97" s="109">
        <v>1901</v>
      </c>
      <c r="E97" s="179">
        <v>-266</v>
      </c>
      <c r="F97" s="179">
        <v>40</v>
      </c>
      <c r="G97" s="179">
        <v>10</v>
      </c>
      <c r="H97" s="179">
        <v>0</v>
      </c>
      <c r="I97" s="179">
        <v>30</v>
      </c>
      <c r="J97" s="179">
        <v>-226</v>
      </c>
      <c r="K97" s="180">
        <v>1675</v>
      </c>
      <c r="L97" s="76">
        <v>113</v>
      </c>
      <c r="M97" s="76">
        <v>43</v>
      </c>
      <c r="N97" s="76">
        <v>43</v>
      </c>
      <c r="O97" s="76">
        <v>0</v>
      </c>
      <c r="P97" s="76">
        <v>0</v>
      </c>
      <c r="Q97" s="76">
        <v>156</v>
      </c>
      <c r="R97" s="109">
        <v>1831</v>
      </c>
      <c r="S97" s="76">
        <v>107</v>
      </c>
      <c r="T97" s="76">
        <v>59</v>
      </c>
      <c r="U97" s="76">
        <v>59</v>
      </c>
      <c r="V97" s="76">
        <v>0</v>
      </c>
      <c r="W97" s="76">
        <v>0</v>
      </c>
      <c r="X97" s="76">
        <v>166</v>
      </c>
      <c r="Y97" s="109">
        <v>1997</v>
      </c>
      <c r="Z97" s="76">
        <v>-240</v>
      </c>
      <c r="AA97" s="76">
        <v>-13</v>
      </c>
      <c r="AB97" s="76">
        <v>-13</v>
      </c>
      <c r="AC97" s="76">
        <v>0</v>
      </c>
      <c r="AD97" s="76">
        <v>0</v>
      </c>
      <c r="AE97" s="76">
        <v>-253</v>
      </c>
      <c r="AF97" s="109">
        <v>1744</v>
      </c>
    </row>
    <row r="98" spans="1:32" ht="19.95" hidden="1" customHeight="1" outlineLevel="1" x14ac:dyDescent="0.3">
      <c r="A98" s="19" t="str">
        <f>IF('1'!$A$1=1,B98,C98)</f>
        <v>L2.3 Liabilities to fellow enterprises abroad</v>
      </c>
      <c r="B98" s="241" t="s">
        <v>118</v>
      </c>
      <c r="C98" s="247" t="s">
        <v>183</v>
      </c>
      <c r="D98" s="109">
        <v>3291</v>
      </c>
      <c r="E98" s="179">
        <v>-8</v>
      </c>
      <c r="F98" s="179">
        <v>-212</v>
      </c>
      <c r="G98" s="179">
        <v>-2</v>
      </c>
      <c r="H98" s="179">
        <v>0</v>
      </c>
      <c r="I98" s="179">
        <v>-210</v>
      </c>
      <c r="J98" s="179">
        <v>-220</v>
      </c>
      <c r="K98" s="180">
        <v>3071</v>
      </c>
      <c r="L98" s="76">
        <v>56</v>
      </c>
      <c r="M98" s="76">
        <v>49</v>
      </c>
      <c r="N98" s="76">
        <v>9</v>
      </c>
      <c r="O98" s="76">
        <v>0</v>
      </c>
      <c r="P98" s="76">
        <v>40</v>
      </c>
      <c r="Q98" s="76">
        <v>105</v>
      </c>
      <c r="R98" s="109">
        <v>3176</v>
      </c>
      <c r="S98" s="76">
        <v>98</v>
      </c>
      <c r="T98" s="76">
        <v>-36</v>
      </c>
      <c r="U98" s="76">
        <v>-19</v>
      </c>
      <c r="V98" s="76">
        <v>0</v>
      </c>
      <c r="W98" s="76">
        <v>-17</v>
      </c>
      <c r="X98" s="76">
        <v>62</v>
      </c>
      <c r="Y98" s="109">
        <v>3238</v>
      </c>
      <c r="Z98" s="76">
        <v>108</v>
      </c>
      <c r="AA98" s="76">
        <v>-32</v>
      </c>
      <c r="AB98" s="76">
        <v>12</v>
      </c>
      <c r="AC98" s="76">
        <v>0</v>
      </c>
      <c r="AD98" s="76">
        <v>-44</v>
      </c>
      <c r="AE98" s="76">
        <v>76</v>
      </c>
      <c r="AF98" s="109">
        <v>3314</v>
      </c>
    </row>
    <row r="99" spans="1:32" ht="22.8" hidden="1" outlineLevel="1" x14ac:dyDescent="0.3">
      <c r="A99" s="20" t="str">
        <f>IF('1'!$A$1=1,B99,C99)</f>
        <v>if ultimate controlling parent is nonresident</v>
      </c>
      <c r="B99" s="246" t="s">
        <v>120</v>
      </c>
      <c r="C99" s="246" t="s">
        <v>184</v>
      </c>
      <c r="D99" s="109">
        <v>3180</v>
      </c>
      <c r="E99" s="179">
        <v>-9</v>
      </c>
      <c r="F99" s="179">
        <v>-243</v>
      </c>
      <c r="G99" s="179">
        <v>-1</v>
      </c>
      <c r="H99" s="179">
        <v>0</v>
      </c>
      <c r="I99" s="179">
        <v>-242</v>
      </c>
      <c r="J99" s="179">
        <v>-252</v>
      </c>
      <c r="K99" s="180">
        <v>2928</v>
      </c>
      <c r="L99" s="76">
        <v>68</v>
      </c>
      <c r="M99" s="76">
        <v>49</v>
      </c>
      <c r="N99" s="76">
        <v>8</v>
      </c>
      <c r="O99" s="76">
        <v>0</v>
      </c>
      <c r="P99" s="76">
        <v>41</v>
      </c>
      <c r="Q99" s="76">
        <v>117</v>
      </c>
      <c r="R99" s="109">
        <v>3045</v>
      </c>
      <c r="S99" s="76">
        <v>91</v>
      </c>
      <c r="T99" s="76">
        <v>-36</v>
      </c>
      <c r="U99" s="76">
        <v>-18</v>
      </c>
      <c r="V99" s="76">
        <v>0</v>
      </c>
      <c r="W99" s="76">
        <v>-18</v>
      </c>
      <c r="X99" s="76">
        <v>55</v>
      </c>
      <c r="Y99" s="109">
        <v>3100</v>
      </c>
      <c r="Z99" s="76">
        <v>104</v>
      </c>
      <c r="AA99" s="76">
        <v>-35</v>
      </c>
      <c r="AB99" s="76">
        <v>11</v>
      </c>
      <c r="AC99" s="76">
        <v>0</v>
      </c>
      <c r="AD99" s="76">
        <v>-46</v>
      </c>
      <c r="AE99" s="76">
        <v>69</v>
      </c>
      <c r="AF99" s="109">
        <v>3169</v>
      </c>
    </row>
    <row r="100" spans="1:32" ht="22.8" hidden="1" outlineLevel="1" x14ac:dyDescent="0.3">
      <c r="A100" s="184" t="str">
        <f>IF('1'!$A$1=1,B100,C100)</f>
        <v>if ultimate controlling parent is unknown</v>
      </c>
      <c r="B100" s="308" t="s">
        <v>121</v>
      </c>
      <c r="C100" s="248" t="s">
        <v>185</v>
      </c>
      <c r="D100" s="109">
        <v>111</v>
      </c>
      <c r="E100" s="179">
        <v>1</v>
      </c>
      <c r="F100" s="179">
        <v>31</v>
      </c>
      <c r="G100" s="179">
        <v>-1</v>
      </c>
      <c r="H100" s="179">
        <v>0</v>
      </c>
      <c r="I100" s="179">
        <v>32</v>
      </c>
      <c r="J100" s="179">
        <v>32</v>
      </c>
      <c r="K100" s="180">
        <v>143</v>
      </c>
      <c r="L100" s="76">
        <v>-12</v>
      </c>
      <c r="M100" s="76">
        <v>0</v>
      </c>
      <c r="N100" s="76">
        <v>1</v>
      </c>
      <c r="O100" s="76">
        <v>0</v>
      </c>
      <c r="P100" s="76">
        <v>-1</v>
      </c>
      <c r="Q100" s="76">
        <v>-12</v>
      </c>
      <c r="R100" s="109">
        <v>131</v>
      </c>
      <c r="S100" s="76">
        <v>7</v>
      </c>
      <c r="T100" s="76">
        <v>0</v>
      </c>
      <c r="U100" s="76">
        <v>-1</v>
      </c>
      <c r="V100" s="76">
        <v>0</v>
      </c>
      <c r="W100" s="76">
        <v>1</v>
      </c>
      <c r="X100" s="76">
        <v>7</v>
      </c>
      <c r="Y100" s="109">
        <v>138</v>
      </c>
      <c r="Z100" s="76">
        <v>4</v>
      </c>
      <c r="AA100" s="76">
        <v>3</v>
      </c>
      <c r="AB100" s="76">
        <v>1</v>
      </c>
      <c r="AC100" s="76">
        <v>0</v>
      </c>
      <c r="AD100" s="76">
        <v>2</v>
      </c>
      <c r="AE100" s="76">
        <v>7</v>
      </c>
      <c r="AF100" s="109">
        <v>145</v>
      </c>
    </row>
    <row r="101" spans="1:32" ht="15" hidden="1" customHeight="1" outlineLevel="1" x14ac:dyDescent="0.3">
      <c r="A101" s="99">
        <f>IF('1'!$A$1=1,B101,C101)</f>
        <v>2020</v>
      </c>
      <c r="B101" s="306">
        <v>2020</v>
      </c>
      <c r="C101" s="306">
        <v>2020</v>
      </c>
      <c r="D101" s="104">
        <v>43830</v>
      </c>
      <c r="E101" s="100">
        <v>3</v>
      </c>
      <c r="F101" s="100">
        <v>4</v>
      </c>
      <c r="G101" s="100">
        <v>5</v>
      </c>
      <c r="H101" s="100">
        <v>6</v>
      </c>
      <c r="I101" s="100">
        <v>7</v>
      </c>
      <c r="J101" s="113">
        <v>8</v>
      </c>
      <c r="K101" s="104">
        <v>43921</v>
      </c>
      <c r="L101" s="100">
        <v>3</v>
      </c>
      <c r="M101" s="100">
        <v>4</v>
      </c>
      <c r="N101" s="100">
        <v>5</v>
      </c>
      <c r="O101" s="100">
        <v>6</v>
      </c>
      <c r="P101" s="100">
        <v>7</v>
      </c>
      <c r="Q101" s="113">
        <v>8</v>
      </c>
      <c r="R101" s="104">
        <v>44012</v>
      </c>
      <c r="S101" s="100">
        <v>3</v>
      </c>
      <c r="T101" s="100">
        <v>4</v>
      </c>
      <c r="U101" s="100">
        <v>5</v>
      </c>
      <c r="V101" s="100">
        <v>6</v>
      </c>
      <c r="W101" s="100">
        <v>7</v>
      </c>
      <c r="X101" s="113">
        <v>8</v>
      </c>
      <c r="Y101" s="104">
        <v>44104</v>
      </c>
      <c r="Z101" s="100">
        <v>3</v>
      </c>
      <c r="AA101" s="100">
        <v>4</v>
      </c>
      <c r="AB101" s="100">
        <v>5</v>
      </c>
      <c r="AC101" s="100">
        <v>6</v>
      </c>
      <c r="AD101" s="100">
        <v>7</v>
      </c>
      <c r="AE101" s="113">
        <v>8</v>
      </c>
      <c r="AF101" s="104">
        <v>44196</v>
      </c>
    </row>
    <row r="102" spans="1:32" ht="23.25" hidden="1" customHeight="1" outlineLevel="1" x14ac:dyDescent="0.3">
      <c r="A102" s="58" t="str">
        <f>IF('1'!$A$1=1,B102,C102)</f>
        <v>A Abroad (outward direct investment) (A1 + A2)</v>
      </c>
      <c r="B102" s="239" t="s">
        <v>38</v>
      </c>
      <c r="C102" s="239" t="s">
        <v>189</v>
      </c>
      <c r="D102" s="60">
        <v>1743</v>
      </c>
      <c r="E102" s="103">
        <v>-2</v>
      </c>
      <c r="F102" s="103">
        <v>-659</v>
      </c>
      <c r="G102" s="103">
        <v>-492</v>
      </c>
      <c r="H102" s="103">
        <v>14</v>
      </c>
      <c r="I102" s="103">
        <v>-181</v>
      </c>
      <c r="J102" s="103">
        <v>-661</v>
      </c>
      <c r="K102" s="60">
        <v>1082</v>
      </c>
      <c r="L102" s="103">
        <v>-50</v>
      </c>
      <c r="M102" s="103">
        <v>119</v>
      </c>
      <c r="N102" s="103">
        <v>131</v>
      </c>
      <c r="O102" s="103">
        <v>-5</v>
      </c>
      <c r="P102" s="103">
        <v>-7</v>
      </c>
      <c r="Q102" s="103">
        <v>69</v>
      </c>
      <c r="R102" s="60">
        <v>1151</v>
      </c>
      <c r="S102" s="103">
        <v>-62</v>
      </c>
      <c r="T102" s="103">
        <v>-187</v>
      </c>
      <c r="U102" s="103">
        <v>-177</v>
      </c>
      <c r="V102" s="103">
        <v>6</v>
      </c>
      <c r="W102" s="103">
        <v>-16</v>
      </c>
      <c r="X102" s="103">
        <v>-249</v>
      </c>
      <c r="Y102" s="60">
        <v>902</v>
      </c>
      <c r="Z102" s="103">
        <v>136</v>
      </c>
      <c r="AA102" s="103">
        <v>-131</v>
      </c>
      <c r="AB102" s="103">
        <v>-17</v>
      </c>
      <c r="AC102" s="103">
        <v>-1</v>
      </c>
      <c r="AD102" s="103">
        <v>-113</v>
      </c>
      <c r="AE102" s="103">
        <v>5</v>
      </c>
      <c r="AF102" s="60">
        <v>907</v>
      </c>
    </row>
    <row r="103" spans="1:32" hidden="1" outlineLevel="1" x14ac:dyDescent="0.3">
      <c r="A103" s="128" t="str">
        <f>IF('1'!$A$1=1,B103,C103)</f>
        <v>A1 Equity and investment fund shares</v>
      </c>
      <c r="B103" s="255" t="s">
        <v>29</v>
      </c>
      <c r="C103" s="256" t="s">
        <v>213</v>
      </c>
      <c r="D103" s="109">
        <v>3417</v>
      </c>
      <c r="E103" s="76">
        <v>11</v>
      </c>
      <c r="F103" s="76">
        <v>-692</v>
      </c>
      <c r="G103" s="76">
        <v>-498</v>
      </c>
      <c r="H103" s="76">
        <v>14</v>
      </c>
      <c r="I103" s="76">
        <v>-208</v>
      </c>
      <c r="J103" s="76">
        <v>-681</v>
      </c>
      <c r="K103" s="109">
        <v>2736</v>
      </c>
      <c r="L103" s="76">
        <v>2</v>
      </c>
      <c r="M103" s="76">
        <v>120</v>
      </c>
      <c r="N103" s="76">
        <v>138</v>
      </c>
      <c r="O103" s="76">
        <v>-5</v>
      </c>
      <c r="P103" s="76">
        <v>-13</v>
      </c>
      <c r="Q103" s="76">
        <v>122</v>
      </c>
      <c r="R103" s="109">
        <v>2858</v>
      </c>
      <c r="S103" s="76">
        <v>47</v>
      </c>
      <c r="T103" s="76">
        <v>-170</v>
      </c>
      <c r="U103" s="76">
        <v>-165</v>
      </c>
      <c r="V103" s="76">
        <v>6</v>
      </c>
      <c r="W103" s="76">
        <v>-11</v>
      </c>
      <c r="X103" s="76">
        <v>-123</v>
      </c>
      <c r="Y103" s="109">
        <v>2735</v>
      </c>
      <c r="Z103" s="76">
        <v>19</v>
      </c>
      <c r="AA103" s="76">
        <v>1</v>
      </c>
      <c r="AB103" s="76">
        <v>2</v>
      </c>
      <c r="AC103" s="76">
        <v>-1</v>
      </c>
      <c r="AD103" s="76">
        <v>0</v>
      </c>
      <c r="AE103" s="76">
        <v>20</v>
      </c>
      <c r="AF103" s="109">
        <v>2755</v>
      </c>
    </row>
    <row r="104" spans="1:32" ht="15" hidden="1" customHeight="1" outlineLevel="1" x14ac:dyDescent="0.3">
      <c r="A104" s="128" t="str">
        <f>IF('1'!$A$1=1,B104,C104)</f>
        <v>A2 Debt instruments (A2.1 - A2.2 - A2.3)2</v>
      </c>
      <c r="B104" s="255" t="s">
        <v>327</v>
      </c>
      <c r="C104" s="256" t="s">
        <v>328</v>
      </c>
      <c r="D104" s="109">
        <v>-1674</v>
      </c>
      <c r="E104" s="76">
        <v>-13</v>
      </c>
      <c r="F104" s="76">
        <v>33</v>
      </c>
      <c r="G104" s="76">
        <v>6</v>
      </c>
      <c r="H104" s="76">
        <v>0</v>
      </c>
      <c r="I104" s="76">
        <v>27</v>
      </c>
      <c r="J104" s="76">
        <v>20</v>
      </c>
      <c r="K104" s="109">
        <v>-1654</v>
      </c>
      <c r="L104" s="76">
        <v>-52</v>
      </c>
      <c r="M104" s="76">
        <v>-1</v>
      </c>
      <c r="N104" s="76">
        <v>-7</v>
      </c>
      <c r="O104" s="76">
        <v>0</v>
      </c>
      <c r="P104" s="76">
        <v>6</v>
      </c>
      <c r="Q104" s="76">
        <v>-53</v>
      </c>
      <c r="R104" s="109">
        <v>-1707</v>
      </c>
      <c r="S104" s="76">
        <v>-109</v>
      </c>
      <c r="T104" s="76">
        <v>-17</v>
      </c>
      <c r="U104" s="76">
        <v>-12</v>
      </c>
      <c r="V104" s="76">
        <v>0</v>
      </c>
      <c r="W104" s="76">
        <v>-5</v>
      </c>
      <c r="X104" s="76">
        <v>-126</v>
      </c>
      <c r="Y104" s="109">
        <v>-1833</v>
      </c>
      <c r="Z104" s="76">
        <v>117</v>
      </c>
      <c r="AA104" s="76">
        <v>-132</v>
      </c>
      <c r="AB104" s="76">
        <v>-19</v>
      </c>
      <c r="AC104" s="76">
        <v>0</v>
      </c>
      <c r="AD104" s="76">
        <v>-113</v>
      </c>
      <c r="AE104" s="76">
        <v>-15</v>
      </c>
      <c r="AF104" s="109">
        <v>-1848</v>
      </c>
    </row>
    <row r="105" spans="1:32" ht="24.75" hidden="1" customHeight="1" outlineLevel="1" x14ac:dyDescent="0.3">
      <c r="A105" s="19" t="str">
        <f>IF('1'!$A$1=1,B105,C105)</f>
        <v>A2.1 Claims on direct investor</v>
      </c>
      <c r="B105" s="241" t="s">
        <v>31</v>
      </c>
      <c r="C105" s="241" t="s">
        <v>214</v>
      </c>
      <c r="D105" s="109">
        <v>124</v>
      </c>
      <c r="E105" s="76">
        <v>0</v>
      </c>
      <c r="F105" s="76">
        <v>0</v>
      </c>
      <c r="G105" s="76">
        <v>0</v>
      </c>
      <c r="H105" s="76">
        <v>0</v>
      </c>
      <c r="I105" s="76">
        <v>0</v>
      </c>
      <c r="J105" s="76">
        <v>0</v>
      </c>
      <c r="K105" s="109">
        <v>124</v>
      </c>
      <c r="L105" s="76">
        <v>1</v>
      </c>
      <c r="M105" s="76">
        <v>0</v>
      </c>
      <c r="N105" s="76">
        <v>0</v>
      </c>
      <c r="O105" s="76">
        <v>0</v>
      </c>
      <c r="P105" s="76">
        <v>0</v>
      </c>
      <c r="Q105" s="76">
        <v>1</v>
      </c>
      <c r="R105" s="109">
        <v>125</v>
      </c>
      <c r="S105" s="76">
        <v>1</v>
      </c>
      <c r="T105" s="76">
        <v>0</v>
      </c>
      <c r="U105" s="76">
        <v>0</v>
      </c>
      <c r="V105" s="76">
        <v>0</v>
      </c>
      <c r="W105" s="76">
        <v>0</v>
      </c>
      <c r="X105" s="76">
        <v>1</v>
      </c>
      <c r="Y105" s="109">
        <v>126</v>
      </c>
      <c r="Z105" s="76">
        <v>1</v>
      </c>
      <c r="AA105" s="76">
        <v>0</v>
      </c>
      <c r="AB105" s="76">
        <v>0</v>
      </c>
      <c r="AC105" s="76">
        <v>0</v>
      </c>
      <c r="AD105" s="76">
        <v>0</v>
      </c>
      <c r="AE105" s="76">
        <v>1</v>
      </c>
      <c r="AF105" s="109">
        <v>127</v>
      </c>
    </row>
    <row r="106" spans="1:32" ht="34.950000000000003" hidden="1" customHeight="1" outlineLevel="1" x14ac:dyDescent="0.3">
      <c r="A106" s="19" t="str">
        <f>IF('1'!$A$1=1,B106,C106)</f>
        <v>A2.2 Liabilities to direct investor</v>
      </c>
      <c r="B106" s="241" t="s">
        <v>32</v>
      </c>
      <c r="C106" s="241" t="s">
        <v>215</v>
      </c>
      <c r="D106" s="109">
        <v>142</v>
      </c>
      <c r="E106" s="76">
        <v>0</v>
      </c>
      <c r="F106" s="76">
        <v>-32</v>
      </c>
      <c r="G106" s="76">
        <v>0</v>
      </c>
      <c r="H106" s="76">
        <v>0</v>
      </c>
      <c r="I106" s="76">
        <v>-32</v>
      </c>
      <c r="J106" s="76">
        <v>-32</v>
      </c>
      <c r="K106" s="109">
        <v>110</v>
      </c>
      <c r="L106" s="76">
        <v>0</v>
      </c>
      <c r="M106" s="76">
        <v>-11</v>
      </c>
      <c r="N106" s="76">
        <v>0</v>
      </c>
      <c r="O106" s="76">
        <v>0</v>
      </c>
      <c r="P106" s="76">
        <v>-11</v>
      </c>
      <c r="Q106" s="76">
        <v>-11</v>
      </c>
      <c r="R106" s="109">
        <v>99</v>
      </c>
      <c r="S106" s="76">
        <v>0</v>
      </c>
      <c r="T106" s="76">
        <v>2</v>
      </c>
      <c r="U106" s="76">
        <v>0</v>
      </c>
      <c r="V106" s="76">
        <v>0</v>
      </c>
      <c r="W106" s="76">
        <v>2</v>
      </c>
      <c r="X106" s="76">
        <v>2</v>
      </c>
      <c r="Y106" s="109">
        <v>101</v>
      </c>
      <c r="Z106" s="76">
        <v>0</v>
      </c>
      <c r="AA106" s="76">
        <v>-1</v>
      </c>
      <c r="AB106" s="76">
        <v>0</v>
      </c>
      <c r="AC106" s="76">
        <v>0</v>
      </c>
      <c r="AD106" s="76">
        <v>-1</v>
      </c>
      <c r="AE106" s="76">
        <v>-1</v>
      </c>
      <c r="AF106" s="109">
        <v>100</v>
      </c>
    </row>
    <row r="107" spans="1:32" ht="24.75" hidden="1" customHeight="1" outlineLevel="1" x14ac:dyDescent="0.3">
      <c r="A107" s="19" t="str">
        <f>IF('1'!$A$1=1,B107,C107)</f>
        <v xml:space="preserve">A2.3 Liabilitis to fellow enterprises </v>
      </c>
      <c r="B107" s="241" t="s">
        <v>117</v>
      </c>
      <c r="C107" s="241" t="s">
        <v>216</v>
      </c>
      <c r="D107" s="109">
        <v>1656</v>
      </c>
      <c r="E107" s="76">
        <v>13</v>
      </c>
      <c r="F107" s="76">
        <v>-1</v>
      </c>
      <c r="G107" s="76">
        <v>-6</v>
      </c>
      <c r="H107" s="76">
        <v>0</v>
      </c>
      <c r="I107" s="76">
        <v>5</v>
      </c>
      <c r="J107" s="76">
        <v>12</v>
      </c>
      <c r="K107" s="109">
        <v>1668</v>
      </c>
      <c r="L107" s="76">
        <v>53</v>
      </c>
      <c r="M107" s="76">
        <v>12</v>
      </c>
      <c r="N107" s="76">
        <v>7</v>
      </c>
      <c r="O107" s="76">
        <v>0</v>
      </c>
      <c r="P107" s="76">
        <v>5</v>
      </c>
      <c r="Q107" s="76">
        <v>65</v>
      </c>
      <c r="R107" s="109">
        <v>1733</v>
      </c>
      <c r="S107" s="76">
        <v>110</v>
      </c>
      <c r="T107" s="76">
        <v>15</v>
      </c>
      <c r="U107" s="76">
        <v>12</v>
      </c>
      <c r="V107" s="76">
        <v>0</v>
      </c>
      <c r="W107" s="76">
        <v>3</v>
      </c>
      <c r="X107" s="76">
        <v>125</v>
      </c>
      <c r="Y107" s="109">
        <v>1858</v>
      </c>
      <c r="Z107" s="76">
        <v>-116</v>
      </c>
      <c r="AA107" s="76">
        <v>133</v>
      </c>
      <c r="AB107" s="76">
        <v>19</v>
      </c>
      <c r="AC107" s="76">
        <v>0</v>
      </c>
      <c r="AD107" s="76">
        <v>114</v>
      </c>
      <c r="AE107" s="76">
        <v>17</v>
      </c>
      <c r="AF107" s="109">
        <v>1875</v>
      </c>
    </row>
    <row r="108" spans="1:32" s="181" customFormat="1" ht="24.75" hidden="1" customHeight="1" outlineLevel="1" x14ac:dyDescent="0.3">
      <c r="A108" s="185" t="str">
        <f>IF('1'!$A$1=1,B108,C108)</f>
        <v xml:space="preserve">if ultimate controlling parent is resident
</v>
      </c>
      <c r="B108" s="309" t="s">
        <v>122</v>
      </c>
      <c r="C108" s="244" t="s">
        <v>174</v>
      </c>
      <c r="D108" s="143">
        <v>1656</v>
      </c>
      <c r="E108" s="121">
        <v>13</v>
      </c>
      <c r="F108" s="121">
        <v>-1</v>
      </c>
      <c r="G108" s="121">
        <v>-6</v>
      </c>
      <c r="H108" s="121">
        <v>0</v>
      </c>
      <c r="I108" s="121">
        <v>5</v>
      </c>
      <c r="J108" s="121">
        <v>12</v>
      </c>
      <c r="K108" s="143">
        <v>1668</v>
      </c>
      <c r="L108" s="121">
        <v>53</v>
      </c>
      <c r="M108" s="121">
        <v>12</v>
      </c>
      <c r="N108" s="121">
        <v>7</v>
      </c>
      <c r="O108" s="121">
        <v>0</v>
      </c>
      <c r="P108" s="121">
        <v>5</v>
      </c>
      <c r="Q108" s="121">
        <v>65</v>
      </c>
      <c r="R108" s="143">
        <v>1733</v>
      </c>
      <c r="S108" s="121">
        <v>110</v>
      </c>
      <c r="T108" s="121">
        <v>15</v>
      </c>
      <c r="U108" s="121">
        <v>12</v>
      </c>
      <c r="V108" s="121">
        <v>0</v>
      </c>
      <c r="W108" s="121">
        <v>3</v>
      </c>
      <c r="X108" s="121">
        <v>125</v>
      </c>
      <c r="Y108" s="143">
        <v>1858</v>
      </c>
      <c r="Z108" s="121">
        <v>-116</v>
      </c>
      <c r="AA108" s="121">
        <v>133</v>
      </c>
      <c r="AB108" s="121">
        <v>19</v>
      </c>
      <c r="AC108" s="121">
        <v>0</v>
      </c>
      <c r="AD108" s="121">
        <v>114</v>
      </c>
      <c r="AE108" s="121">
        <v>17</v>
      </c>
      <c r="AF108" s="143">
        <v>1875</v>
      </c>
    </row>
    <row r="109" spans="1:32" ht="24.75" hidden="1" customHeight="1" outlineLevel="1" x14ac:dyDescent="0.3">
      <c r="A109" s="58" t="str">
        <f>IF('1'!$A$1=1,B109,C109)</f>
        <v>L In Ukraine (inward direct investment) (L1 + L2)</v>
      </c>
      <c r="B109" s="239" t="s">
        <v>39</v>
      </c>
      <c r="C109" s="239" t="s">
        <v>175</v>
      </c>
      <c r="D109" s="60">
        <v>54210</v>
      </c>
      <c r="E109" s="103">
        <v>-1632</v>
      </c>
      <c r="F109" s="103">
        <v>-3830.0000000000018</v>
      </c>
      <c r="G109" s="103">
        <v>-4754</v>
      </c>
      <c r="H109" s="103">
        <v>40</v>
      </c>
      <c r="I109" s="103">
        <v>883.99999999999818</v>
      </c>
      <c r="J109" s="103">
        <v>-5462.0000000000018</v>
      </c>
      <c r="K109" s="60">
        <v>48748</v>
      </c>
      <c r="L109" s="103">
        <v>1224</v>
      </c>
      <c r="M109" s="103">
        <v>2238.0000000000018</v>
      </c>
      <c r="N109" s="103">
        <v>1468</v>
      </c>
      <c r="O109" s="103">
        <v>-41</v>
      </c>
      <c r="P109" s="103">
        <v>811.00000000000182</v>
      </c>
      <c r="Q109" s="103">
        <v>3462.0000000000018</v>
      </c>
      <c r="R109" s="60">
        <v>52210</v>
      </c>
      <c r="S109" s="103">
        <v>-69</v>
      </c>
      <c r="T109" s="103">
        <v>-1132</v>
      </c>
      <c r="U109" s="103">
        <v>-1320</v>
      </c>
      <c r="V109" s="103">
        <v>-55</v>
      </c>
      <c r="W109" s="103">
        <v>243</v>
      </c>
      <c r="X109" s="103">
        <v>-1201</v>
      </c>
      <c r="Y109" s="60">
        <v>51009</v>
      </c>
      <c r="Z109" s="103">
        <v>441</v>
      </c>
      <c r="AA109" s="103">
        <v>641</v>
      </c>
      <c r="AB109" s="103">
        <v>601</v>
      </c>
      <c r="AC109" s="103">
        <v>126</v>
      </c>
      <c r="AD109" s="103">
        <v>-86</v>
      </c>
      <c r="AE109" s="103">
        <v>1082</v>
      </c>
      <c r="AF109" s="60">
        <v>52091</v>
      </c>
    </row>
    <row r="110" spans="1:32" ht="15.6" hidden="1" customHeight="1" outlineLevel="1" x14ac:dyDescent="0.3">
      <c r="A110" s="129" t="str">
        <f>IF('1'!$A$1=1,B110,C110)</f>
        <v>L1 Equity and investment fund shares</v>
      </c>
      <c r="B110" s="257" t="s">
        <v>116</v>
      </c>
      <c r="C110" s="258" t="s">
        <v>217</v>
      </c>
      <c r="D110" s="109">
        <v>41663</v>
      </c>
      <c r="E110" s="76">
        <v>-1499</v>
      </c>
      <c r="F110" s="76">
        <v>-4434</v>
      </c>
      <c r="G110" s="76">
        <v>-4561</v>
      </c>
      <c r="H110" s="76">
        <v>40</v>
      </c>
      <c r="I110" s="76">
        <v>87</v>
      </c>
      <c r="J110" s="76">
        <v>-5933</v>
      </c>
      <c r="K110" s="109">
        <v>35730</v>
      </c>
      <c r="L110" s="76">
        <v>1237</v>
      </c>
      <c r="M110" s="76">
        <v>1086</v>
      </c>
      <c r="N110" s="76">
        <v>1231</v>
      </c>
      <c r="O110" s="76">
        <v>-41</v>
      </c>
      <c r="P110" s="76">
        <v>-104</v>
      </c>
      <c r="Q110" s="76">
        <v>2323</v>
      </c>
      <c r="R110" s="109">
        <v>38053</v>
      </c>
      <c r="S110" s="76">
        <v>-113</v>
      </c>
      <c r="T110" s="76">
        <v>-1467</v>
      </c>
      <c r="U110" s="76">
        <v>-1434</v>
      </c>
      <c r="V110" s="76">
        <v>-55</v>
      </c>
      <c r="W110" s="76">
        <v>22</v>
      </c>
      <c r="X110" s="76">
        <v>-1580</v>
      </c>
      <c r="Y110" s="109">
        <v>36473</v>
      </c>
      <c r="Z110" s="76">
        <v>647</v>
      </c>
      <c r="AA110" s="76">
        <v>480</v>
      </c>
      <c r="AB110" s="76">
        <v>411</v>
      </c>
      <c r="AC110" s="76">
        <v>126</v>
      </c>
      <c r="AD110" s="76">
        <v>-57</v>
      </c>
      <c r="AE110" s="76">
        <v>1127</v>
      </c>
      <c r="AF110" s="109">
        <v>37600</v>
      </c>
    </row>
    <row r="111" spans="1:32" ht="15.6" hidden="1" customHeight="1" outlineLevel="1" x14ac:dyDescent="0.3">
      <c r="A111" s="128" t="str">
        <f>IF('1'!$A$1=1,B111,C111)</f>
        <v>L2 Debt instruments (L2.2 - L2.1 + L2.3)2</v>
      </c>
      <c r="B111" s="255" t="s">
        <v>329</v>
      </c>
      <c r="C111" s="256" t="s">
        <v>330</v>
      </c>
      <c r="D111" s="109">
        <v>12547</v>
      </c>
      <c r="E111" s="76">
        <v>-133</v>
      </c>
      <c r="F111" s="76">
        <v>603.99999999999818</v>
      </c>
      <c r="G111" s="76">
        <v>-193</v>
      </c>
      <c r="H111" s="76">
        <v>0</v>
      </c>
      <c r="I111" s="76">
        <v>796.99999999999818</v>
      </c>
      <c r="J111" s="76">
        <v>470.99999999999818</v>
      </c>
      <c r="K111" s="109">
        <v>13017.999999999998</v>
      </c>
      <c r="L111" s="76">
        <v>-13</v>
      </c>
      <c r="M111" s="76">
        <v>1152.0000000000018</v>
      </c>
      <c r="N111" s="76">
        <v>237</v>
      </c>
      <c r="O111" s="76">
        <v>0</v>
      </c>
      <c r="P111" s="76">
        <v>915.00000000000182</v>
      </c>
      <c r="Q111" s="76">
        <v>1139.0000000000018</v>
      </c>
      <c r="R111" s="109">
        <v>14157</v>
      </c>
      <c r="S111" s="76">
        <v>44</v>
      </c>
      <c r="T111" s="76">
        <v>335</v>
      </c>
      <c r="U111" s="76">
        <v>114</v>
      </c>
      <c r="V111" s="76">
        <v>0</v>
      </c>
      <c r="W111" s="76">
        <v>221</v>
      </c>
      <c r="X111" s="76">
        <v>379</v>
      </c>
      <c r="Y111" s="109">
        <v>14536</v>
      </c>
      <c r="Z111" s="76">
        <v>-206</v>
      </c>
      <c r="AA111" s="76">
        <v>161</v>
      </c>
      <c r="AB111" s="76">
        <v>190</v>
      </c>
      <c r="AC111" s="76">
        <v>0</v>
      </c>
      <c r="AD111" s="76">
        <v>-29</v>
      </c>
      <c r="AE111" s="76">
        <v>-45</v>
      </c>
      <c r="AF111" s="109">
        <v>14491</v>
      </c>
    </row>
    <row r="112" spans="1:32" ht="17.399999999999999" hidden="1" customHeight="1" outlineLevel="1" x14ac:dyDescent="0.3">
      <c r="A112" s="19" t="str">
        <f>IF('1'!$A$1=1,B112,C112)</f>
        <v>L2.1 Claimes on direct investor</v>
      </c>
      <c r="B112" s="241" t="s">
        <v>36</v>
      </c>
      <c r="C112" s="241" t="s">
        <v>218</v>
      </c>
      <c r="D112" s="109">
        <v>802</v>
      </c>
      <c r="E112" s="76">
        <v>102</v>
      </c>
      <c r="F112" s="76">
        <v>18</v>
      </c>
      <c r="G112" s="76">
        <v>18</v>
      </c>
      <c r="H112" s="76">
        <v>0</v>
      </c>
      <c r="I112" s="76">
        <v>0</v>
      </c>
      <c r="J112" s="76">
        <v>120</v>
      </c>
      <c r="K112" s="109">
        <v>922</v>
      </c>
      <c r="L112" s="76">
        <v>20</v>
      </c>
      <c r="M112" s="76">
        <v>5</v>
      </c>
      <c r="N112" s="76">
        <v>5</v>
      </c>
      <c r="O112" s="76">
        <v>0</v>
      </c>
      <c r="P112" s="76">
        <v>0</v>
      </c>
      <c r="Q112" s="76">
        <v>25</v>
      </c>
      <c r="R112" s="109">
        <v>947</v>
      </c>
      <c r="S112" s="76">
        <v>129</v>
      </c>
      <c r="T112" s="76">
        <v>-23</v>
      </c>
      <c r="U112" s="76">
        <v>-23</v>
      </c>
      <c r="V112" s="76">
        <v>0</v>
      </c>
      <c r="W112" s="76">
        <v>0</v>
      </c>
      <c r="X112" s="76">
        <v>106</v>
      </c>
      <c r="Y112" s="109">
        <v>1053</v>
      </c>
      <c r="Z112" s="76">
        <v>29</v>
      </c>
      <c r="AA112" s="76">
        <v>-6</v>
      </c>
      <c r="AB112" s="76">
        <v>-6</v>
      </c>
      <c r="AC112" s="76">
        <v>0</v>
      </c>
      <c r="AD112" s="76">
        <v>0</v>
      </c>
      <c r="AE112" s="76">
        <v>23</v>
      </c>
      <c r="AF112" s="109">
        <v>1076</v>
      </c>
    </row>
    <row r="113" spans="1:32" ht="16.95" hidden="1" customHeight="1" outlineLevel="1" x14ac:dyDescent="0.3">
      <c r="A113" s="20" t="str">
        <f>IF('1'!$A$1=1,B113,C113)</f>
        <v>loans</v>
      </c>
      <c r="B113" s="246" t="s">
        <v>1</v>
      </c>
      <c r="C113" s="246" t="s">
        <v>179</v>
      </c>
      <c r="D113" s="109">
        <v>0</v>
      </c>
      <c r="E113" s="76">
        <v>0</v>
      </c>
      <c r="F113" s="76">
        <v>0</v>
      </c>
      <c r="G113" s="76">
        <v>0</v>
      </c>
      <c r="H113" s="76">
        <v>0</v>
      </c>
      <c r="I113" s="76">
        <v>0</v>
      </c>
      <c r="J113" s="76">
        <v>0</v>
      </c>
      <c r="K113" s="109">
        <v>0</v>
      </c>
      <c r="L113" s="76">
        <v>2</v>
      </c>
      <c r="M113" s="76">
        <v>0</v>
      </c>
      <c r="N113" s="76">
        <v>0</v>
      </c>
      <c r="O113" s="76">
        <v>0</v>
      </c>
      <c r="P113" s="76">
        <v>0</v>
      </c>
      <c r="Q113" s="76">
        <v>2</v>
      </c>
      <c r="R113" s="109">
        <v>2</v>
      </c>
      <c r="S113" s="76">
        <v>4</v>
      </c>
      <c r="T113" s="76">
        <v>0</v>
      </c>
      <c r="U113" s="76">
        <v>0</v>
      </c>
      <c r="V113" s="76">
        <v>0</v>
      </c>
      <c r="W113" s="76">
        <v>0</v>
      </c>
      <c r="X113" s="76">
        <v>4</v>
      </c>
      <c r="Y113" s="109">
        <v>6</v>
      </c>
      <c r="Z113" s="76">
        <v>0</v>
      </c>
      <c r="AA113" s="76">
        <v>0</v>
      </c>
      <c r="AB113" s="76">
        <v>0</v>
      </c>
      <c r="AC113" s="76">
        <v>0</v>
      </c>
      <c r="AD113" s="76">
        <v>0</v>
      </c>
      <c r="AE113" s="76">
        <v>0</v>
      </c>
      <c r="AF113" s="109">
        <v>6</v>
      </c>
    </row>
    <row r="114" spans="1:32" ht="24.75" hidden="1" customHeight="1" outlineLevel="1" x14ac:dyDescent="0.3">
      <c r="A114" s="20" t="str">
        <f>IF('1'!$A$1=1,B114,C114)</f>
        <v>trade credits (receivable)</v>
      </c>
      <c r="B114" s="246" t="s">
        <v>4</v>
      </c>
      <c r="C114" s="246" t="s">
        <v>180</v>
      </c>
      <c r="D114" s="109">
        <v>802</v>
      </c>
      <c r="E114" s="76">
        <v>102</v>
      </c>
      <c r="F114" s="76">
        <v>18</v>
      </c>
      <c r="G114" s="76">
        <v>18</v>
      </c>
      <c r="H114" s="76">
        <v>0</v>
      </c>
      <c r="I114" s="76">
        <v>0</v>
      </c>
      <c r="J114" s="76">
        <v>120</v>
      </c>
      <c r="K114" s="109">
        <v>922</v>
      </c>
      <c r="L114" s="76">
        <v>18</v>
      </c>
      <c r="M114" s="76">
        <v>5</v>
      </c>
      <c r="N114" s="76">
        <v>5</v>
      </c>
      <c r="O114" s="76">
        <v>0</v>
      </c>
      <c r="P114" s="76">
        <v>0</v>
      </c>
      <c r="Q114" s="76">
        <v>23</v>
      </c>
      <c r="R114" s="109">
        <v>945</v>
      </c>
      <c r="S114" s="76">
        <v>125</v>
      </c>
      <c r="T114" s="76">
        <v>-23</v>
      </c>
      <c r="U114" s="76">
        <v>-23</v>
      </c>
      <c r="V114" s="76">
        <v>0</v>
      </c>
      <c r="W114" s="76">
        <v>0</v>
      </c>
      <c r="X114" s="76">
        <v>102</v>
      </c>
      <c r="Y114" s="109">
        <v>1047</v>
      </c>
      <c r="Z114" s="76">
        <v>29</v>
      </c>
      <c r="AA114" s="76">
        <v>-6</v>
      </c>
      <c r="AB114" s="76">
        <v>-6</v>
      </c>
      <c r="AC114" s="76">
        <v>0</v>
      </c>
      <c r="AD114" s="76">
        <v>0</v>
      </c>
      <c r="AE114" s="76">
        <v>23</v>
      </c>
      <c r="AF114" s="109">
        <v>1070</v>
      </c>
    </row>
    <row r="115" spans="1:32" ht="24.75" hidden="1" customHeight="1" outlineLevel="1" x14ac:dyDescent="0.3">
      <c r="A115" s="19" t="str">
        <f>IF('1'!$A$1=1,B115,C115)</f>
        <v>L2.2 Liabilities to direct investor</v>
      </c>
      <c r="B115" s="241" t="s">
        <v>40</v>
      </c>
      <c r="C115" s="241" t="s">
        <v>219</v>
      </c>
      <c r="D115" s="109">
        <v>10035</v>
      </c>
      <c r="E115" s="76">
        <v>1</v>
      </c>
      <c r="F115" s="76">
        <v>725</v>
      </c>
      <c r="G115" s="76">
        <v>-160</v>
      </c>
      <c r="H115" s="76">
        <v>0</v>
      </c>
      <c r="I115" s="76">
        <v>885</v>
      </c>
      <c r="J115" s="76">
        <v>726</v>
      </c>
      <c r="K115" s="109">
        <v>10761</v>
      </c>
      <c r="L115" s="76">
        <v>87</v>
      </c>
      <c r="M115" s="76">
        <v>1094</v>
      </c>
      <c r="N115" s="76">
        <v>228</v>
      </c>
      <c r="O115" s="76">
        <v>0</v>
      </c>
      <c r="P115" s="76">
        <v>866</v>
      </c>
      <c r="Q115" s="76">
        <v>1181</v>
      </c>
      <c r="R115" s="109">
        <v>11942</v>
      </c>
      <c r="S115" s="76">
        <v>177</v>
      </c>
      <c r="T115" s="76">
        <v>117</v>
      </c>
      <c r="U115" s="76">
        <v>67</v>
      </c>
      <c r="V115" s="76">
        <v>0</v>
      </c>
      <c r="W115" s="76">
        <v>50</v>
      </c>
      <c r="X115" s="76">
        <v>294</v>
      </c>
      <c r="Y115" s="109">
        <v>12236</v>
      </c>
      <c r="Z115" s="76">
        <v>-286</v>
      </c>
      <c r="AA115" s="76">
        <v>132</v>
      </c>
      <c r="AB115" s="76">
        <v>147</v>
      </c>
      <c r="AC115" s="76">
        <v>0</v>
      </c>
      <c r="AD115" s="76">
        <v>-15</v>
      </c>
      <c r="AE115" s="76">
        <v>-154</v>
      </c>
      <c r="AF115" s="109">
        <v>12082</v>
      </c>
    </row>
    <row r="116" spans="1:32" ht="16.2" hidden="1" customHeight="1" outlineLevel="1" x14ac:dyDescent="0.3">
      <c r="A116" s="20" t="str">
        <f>IF('1'!$A$1=1,B116,C116)</f>
        <v>loans</v>
      </c>
      <c r="B116" s="246" t="s">
        <v>1</v>
      </c>
      <c r="C116" s="246" t="s">
        <v>179</v>
      </c>
      <c r="D116" s="109">
        <v>8291</v>
      </c>
      <c r="E116" s="76">
        <v>-132</v>
      </c>
      <c r="F116" s="76">
        <v>399</v>
      </c>
      <c r="G116" s="76">
        <v>-36</v>
      </c>
      <c r="H116" s="76">
        <v>0</v>
      </c>
      <c r="I116" s="76">
        <v>435</v>
      </c>
      <c r="J116" s="76">
        <v>267</v>
      </c>
      <c r="K116" s="109">
        <v>8558</v>
      </c>
      <c r="L116" s="76">
        <v>-24</v>
      </c>
      <c r="M116" s="76">
        <v>941</v>
      </c>
      <c r="N116" s="76">
        <v>75</v>
      </c>
      <c r="O116" s="76">
        <v>0</v>
      </c>
      <c r="P116" s="76">
        <v>866</v>
      </c>
      <c r="Q116" s="76">
        <v>917</v>
      </c>
      <c r="R116" s="109">
        <v>9475</v>
      </c>
      <c r="S116" s="76">
        <v>194</v>
      </c>
      <c r="T116" s="76">
        <v>145</v>
      </c>
      <c r="U116" s="76">
        <v>95</v>
      </c>
      <c r="V116" s="76">
        <v>0</v>
      </c>
      <c r="W116" s="76">
        <v>50</v>
      </c>
      <c r="X116" s="76">
        <v>339</v>
      </c>
      <c r="Y116" s="109">
        <v>9814</v>
      </c>
      <c r="Z116" s="76">
        <v>-32</v>
      </c>
      <c r="AA116" s="76">
        <v>128</v>
      </c>
      <c r="AB116" s="76">
        <v>143</v>
      </c>
      <c r="AC116" s="76">
        <v>0</v>
      </c>
      <c r="AD116" s="76">
        <v>-15</v>
      </c>
      <c r="AE116" s="76">
        <v>96</v>
      </c>
      <c r="AF116" s="109">
        <v>9910</v>
      </c>
    </row>
    <row r="117" spans="1:32" ht="16.2" hidden="1" customHeight="1" outlineLevel="1" x14ac:dyDescent="0.3">
      <c r="A117" s="20" t="str">
        <f>IF('1'!$A$1=1,B117,C117)</f>
        <v>trade credits (payable)</v>
      </c>
      <c r="B117" s="246" t="s">
        <v>3</v>
      </c>
      <c r="C117" s="246" t="s">
        <v>182</v>
      </c>
      <c r="D117" s="109">
        <v>1744</v>
      </c>
      <c r="E117" s="76">
        <v>133</v>
      </c>
      <c r="F117" s="76">
        <v>326</v>
      </c>
      <c r="G117" s="76">
        <v>-124</v>
      </c>
      <c r="H117" s="76">
        <v>0</v>
      </c>
      <c r="I117" s="76">
        <v>450</v>
      </c>
      <c r="J117" s="76">
        <v>459</v>
      </c>
      <c r="K117" s="109">
        <v>2203</v>
      </c>
      <c r="L117" s="76">
        <v>111</v>
      </c>
      <c r="M117" s="76">
        <v>153</v>
      </c>
      <c r="N117" s="76">
        <v>153</v>
      </c>
      <c r="O117" s="76">
        <v>0</v>
      </c>
      <c r="P117" s="76">
        <v>0</v>
      </c>
      <c r="Q117" s="76">
        <v>264</v>
      </c>
      <c r="R117" s="109">
        <v>2467</v>
      </c>
      <c r="S117" s="76">
        <v>-17</v>
      </c>
      <c r="T117" s="76">
        <v>-28</v>
      </c>
      <c r="U117" s="76">
        <v>-28</v>
      </c>
      <c r="V117" s="76">
        <v>0</v>
      </c>
      <c r="W117" s="76">
        <v>0</v>
      </c>
      <c r="X117" s="76">
        <v>-45</v>
      </c>
      <c r="Y117" s="109">
        <v>2422</v>
      </c>
      <c r="Z117" s="76">
        <v>-254</v>
      </c>
      <c r="AA117" s="76">
        <v>4</v>
      </c>
      <c r="AB117" s="76">
        <v>4</v>
      </c>
      <c r="AC117" s="76">
        <v>0</v>
      </c>
      <c r="AD117" s="76">
        <v>0</v>
      </c>
      <c r="AE117" s="76">
        <v>-250</v>
      </c>
      <c r="AF117" s="109">
        <v>2172</v>
      </c>
    </row>
    <row r="118" spans="1:32" ht="24.75" hidden="1" customHeight="1" outlineLevel="1" x14ac:dyDescent="0.3">
      <c r="A118" s="19" t="str">
        <f>IF('1'!$A$1=1,B118,C118)</f>
        <v>L2.3 Liabilities to fellow enterprises abroad</v>
      </c>
      <c r="B118" s="241" t="s">
        <v>118</v>
      </c>
      <c r="C118" s="241" t="s">
        <v>183</v>
      </c>
      <c r="D118" s="109">
        <v>3314</v>
      </c>
      <c r="E118" s="76">
        <v>-32</v>
      </c>
      <c r="F118" s="76">
        <v>-103.00000000000182</v>
      </c>
      <c r="G118" s="76">
        <v>-15</v>
      </c>
      <c r="H118" s="76">
        <v>0</v>
      </c>
      <c r="I118" s="76">
        <v>-88.000000000001819</v>
      </c>
      <c r="J118" s="76">
        <v>-135.00000000000182</v>
      </c>
      <c r="K118" s="109">
        <v>3178.9999999999982</v>
      </c>
      <c r="L118" s="76">
        <v>-80</v>
      </c>
      <c r="M118" s="76">
        <v>63.000000000001819</v>
      </c>
      <c r="N118" s="76">
        <v>14</v>
      </c>
      <c r="O118" s="76">
        <v>0</v>
      </c>
      <c r="P118" s="76">
        <v>49.000000000001819</v>
      </c>
      <c r="Q118" s="76">
        <v>-16.999999999998181</v>
      </c>
      <c r="R118" s="109">
        <v>3162</v>
      </c>
      <c r="S118" s="76">
        <v>-4</v>
      </c>
      <c r="T118" s="76">
        <v>195</v>
      </c>
      <c r="U118" s="76">
        <v>24</v>
      </c>
      <c r="V118" s="76">
        <v>0</v>
      </c>
      <c r="W118" s="76">
        <v>171</v>
      </c>
      <c r="X118" s="76">
        <v>191</v>
      </c>
      <c r="Y118" s="109">
        <v>3353</v>
      </c>
      <c r="Z118" s="76">
        <v>109</v>
      </c>
      <c r="AA118" s="76">
        <v>23</v>
      </c>
      <c r="AB118" s="76">
        <v>37</v>
      </c>
      <c r="AC118" s="76">
        <v>0</v>
      </c>
      <c r="AD118" s="76">
        <v>-14</v>
      </c>
      <c r="AE118" s="76">
        <v>132</v>
      </c>
      <c r="AF118" s="109">
        <v>3485</v>
      </c>
    </row>
    <row r="119" spans="1:32" s="181" customFormat="1" ht="24.75" hidden="1" customHeight="1" outlineLevel="1" x14ac:dyDescent="0.3">
      <c r="A119" s="162" t="str">
        <f>IF('1'!$A$1=1,B119,C119)</f>
        <v>if ultimate controlling parent is nonresident</v>
      </c>
      <c r="B119" s="243" t="s">
        <v>120</v>
      </c>
      <c r="C119" s="246" t="s">
        <v>184</v>
      </c>
      <c r="D119" s="143">
        <v>3169</v>
      </c>
      <c r="E119" s="121">
        <v>-86</v>
      </c>
      <c r="F119" s="121">
        <v>-103.00000000000182</v>
      </c>
      <c r="G119" s="121">
        <v>-12</v>
      </c>
      <c r="H119" s="121">
        <v>0</v>
      </c>
      <c r="I119" s="121">
        <v>-91.000000000001819</v>
      </c>
      <c r="J119" s="121">
        <v>-189.00000000000182</v>
      </c>
      <c r="K119" s="143">
        <v>2979.9999999999982</v>
      </c>
      <c r="L119" s="121">
        <v>-75</v>
      </c>
      <c r="M119" s="121">
        <v>63.000000000001819</v>
      </c>
      <c r="N119" s="121">
        <v>13</v>
      </c>
      <c r="O119" s="121">
        <v>0</v>
      </c>
      <c r="P119" s="121">
        <v>50.000000000001819</v>
      </c>
      <c r="Q119" s="121">
        <v>-11.999999999998181</v>
      </c>
      <c r="R119" s="143">
        <v>2968</v>
      </c>
      <c r="S119" s="121">
        <v>-15</v>
      </c>
      <c r="T119" s="121">
        <v>193</v>
      </c>
      <c r="U119" s="121">
        <v>22</v>
      </c>
      <c r="V119" s="121">
        <v>0</v>
      </c>
      <c r="W119" s="121">
        <v>171</v>
      </c>
      <c r="X119" s="121">
        <v>178</v>
      </c>
      <c r="Y119" s="143">
        <v>3146</v>
      </c>
      <c r="Z119" s="121">
        <v>111</v>
      </c>
      <c r="AA119" s="121">
        <v>15</v>
      </c>
      <c r="AB119" s="121">
        <v>35</v>
      </c>
      <c r="AC119" s="121">
        <v>0</v>
      </c>
      <c r="AD119" s="121">
        <v>-20</v>
      </c>
      <c r="AE119" s="121">
        <v>126</v>
      </c>
      <c r="AF119" s="143">
        <v>3272</v>
      </c>
    </row>
    <row r="120" spans="1:32" s="181" customFormat="1" ht="24.75" hidden="1" customHeight="1" outlineLevel="1" x14ac:dyDescent="0.3">
      <c r="A120" s="184" t="str">
        <f>IF('1'!$A$1=1,B120,C120)</f>
        <v>if ultimate controlling parent is unknown</v>
      </c>
      <c r="B120" s="308" t="s">
        <v>121</v>
      </c>
      <c r="C120" s="248" t="s">
        <v>185</v>
      </c>
      <c r="D120" s="143">
        <v>145</v>
      </c>
      <c r="E120" s="121">
        <v>54</v>
      </c>
      <c r="F120" s="121">
        <v>0</v>
      </c>
      <c r="G120" s="121">
        <v>-3</v>
      </c>
      <c r="H120" s="121">
        <v>0</v>
      </c>
      <c r="I120" s="121">
        <v>3</v>
      </c>
      <c r="J120" s="121">
        <v>54</v>
      </c>
      <c r="K120" s="143">
        <v>199</v>
      </c>
      <c r="L120" s="121">
        <v>-5</v>
      </c>
      <c r="M120" s="121">
        <v>0</v>
      </c>
      <c r="N120" s="121">
        <v>1</v>
      </c>
      <c r="O120" s="121">
        <v>0</v>
      </c>
      <c r="P120" s="121">
        <v>-1</v>
      </c>
      <c r="Q120" s="121">
        <v>-5</v>
      </c>
      <c r="R120" s="143">
        <v>194</v>
      </c>
      <c r="S120" s="121">
        <v>11</v>
      </c>
      <c r="T120" s="121">
        <v>2</v>
      </c>
      <c r="U120" s="121">
        <v>2</v>
      </c>
      <c r="V120" s="121">
        <v>0</v>
      </c>
      <c r="W120" s="121">
        <v>0</v>
      </c>
      <c r="X120" s="121">
        <v>13</v>
      </c>
      <c r="Y120" s="143">
        <v>207</v>
      </c>
      <c r="Z120" s="121">
        <v>-2</v>
      </c>
      <c r="AA120" s="121">
        <v>8</v>
      </c>
      <c r="AB120" s="121">
        <v>2</v>
      </c>
      <c r="AC120" s="121">
        <v>0</v>
      </c>
      <c r="AD120" s="121">
        <v>6</v>
      </c>
      <c r="AE120" s="121">
        <v>6</v>
      </c>
      <c r="AF120" s="143">
        <v>213</v>
      </c>
    </row>
    <row r="121" spans="1:32" ht="24.75" hidden="1" customHeight="1" outlineLevel="1" x14ac:dyDescent="0.3">
      <c r="A121" s="99">
        <f>IF('1'!$A$1=1,B121,C121)</f>
        <v>2021</v>
      </c>
      <c r="B121" s="306">
        <v>2021</v>
      </c>
      <c r="C121" s="306">
        <v>2021</v>
      </c>
      <c r="D121" s="104">
        <v>44196</v>
      </c>
      <c r="E121" s="100">
        <v>3</v>
      </c>
      <c r="F121" s="100">
        <v>4</v>
      </c>
      <c r="G121" s="100">
        <v>5</v>
      </c>
      <c r="H121" s="100">
        <v>6</v>
      </c>
      <c r="I121" s="100">
        <v>7</v>
      </c>
      <c r="J121" s="113">
        <v>8</v>
      </c>
      <c r="K121" s="104">
        <v>44286</v>
      </c>
      <c r="L121" s="100">
        <v>3</v>
      </c>
      <c r="M121" s="100">
        <v>4</v>
      </c>
      <c r="N121" s="100">
        <v>5</v>
      </c>
      <c r="O121" s="100">
        <v>6</v>
      </c>
      <c r="P121" s="100">
        <v>7</v>
      </c>
      <c r="Q121" s="113">
        <v>8</v>
      </c>
      <c r="R121" s="104">
        <v>44377</v>
      </c>
      <c r="S121" s="100">
        <v>3</v>
      </c>
      <c r="T121" s="100">
        <v>4</v>
      </c>
      <c r="U121" s="100">
        <v>5</v>
      </c>
      <c r="V121" s="100">
        <v>6</v>
      </c>
      <c r="W121" s="100">
        <v>7</v>
      </c>
      <c r="X121" s="113">
        <v>8</v>
      </c>
      <c r="Y121" s="104">
        <v>44469</v>
      </c>
      <c r="Z121" s="100">
        <v>3</v>
      </c>
      <c r="AA121" s="100">
        <v>4</v>
      </c>
      <c r="AB121" s="100">
        <v>5</v>
      </c>
      <c r="AC121" s="100">
        <v>6</v>
      </c>
      <c r="AD121" s="100">
        <v>7</v>
      </c>
      <c r="AE121" s="113">
        <v>8</v>
      </c>
      <c r="AF121" s="104">
        <v>44561</v>
      </c>
    </row>
    <row r="122" spans="1:32" ht="16.95" hidden="1" customHeight="1" outlineLevel="1" x14ac:dyDescent="0.3">
      <c r="A122" s="58" t="str">
        <f>IF('1'!$A$1=1,B122,C122)</f>
        <v>A Abroad (outward direct investment) (A1 + A2)</v>
      </c>
      <c r="B122" s="239" t="s">
        <v>38</v>
      </c>
      <c r="C122" s="239" t="s">
        <v>189</v>
      </c>
      <c r="D122" s="60">
        <v>907</v>
      </c>
      <c r="E122" s="103">
        <v>24</v>
      </c>
      <c r="F122" s="103">
        <v>-739</v>
      </c>
      <c r="G122" s="103">
        <v>57</v>
      </c>
      <c r="H122" s="103">
        <v>-13</v>
      </c>
      <c r="I122" s="103">
        <v>-783</v>
      </c>
      <c r="J122" s="103">
        <v>-715</v>
      </c>
      <c r="K122" s="60">
        <v>192</v>
      </c>
      <c r="L122" s="103">
        <v>8</v>
      </c>
      <c r="M122" s="103">
        <v>-16</v>
      </c>
      <c r="N122" s="103">
        <v>49</v>
      </c>
      <c r="O122" s="103">
        <v>-1</v>
      </c>
      <c r="P122" s="103">
        <v>-64</v>
      </c>
      <c r="Q122" s="103">
        <v>-8</v>
      </c>
      <c r="R122" s="60">
        <v>184</v>
      </c>
      <c r="S122" s="103">
        <v>-138</v>
      </c>
      <c r="T122" s="103">
        <v>-32</v>
      </c>
      <c r="U122" s="103">
        <v>56</v>
      </c>
      <c r="V122" s="103">
        <v>-5</v>
      </c>
      <c r="W122" s="103">
        <v>-83</v>
      </c>
      <c r="X122" s="103">
        <v>-170</v>
      </c>
      <c r="Y122" s="60">
        <v>14</v>
      </c>
      <c r="Z122" s="103">
        <v>-92</v>
      </c>
      <c r="AA122" s="103">
        <v>-217</v>
      </c>
      <c r="AB122" s="103">
        <v>-50</v>
      </c>
      <c r="AC122" s="103">
        <v>0</v>
      </c>
      <c r="AD122" s="103">
        <v>-167</v>
      </c>
      <c r="AE122" s="103">
        <v>-309</v>
      </c>
      <c r="AF122" s="60">
        <v>-295</v>
      </c>
    </row>
    <row r="123" spans="1:32" ht="16.95" hidden="1" customHeight="1" outlineLevel="1" x14ac:dyDescent="0.3">
      <c r="A123" s="128" t="str">
        <f>IF('1'!$A$1=1,B123,C123)</f>
        <v>A1 Equity and investment fund shares</v>
      </c>
      <c r="B123" s="255" t="s">
        <v>29</v>
      </c>
      <c r="C123" s="256" t="s">
        <v>213</v>
      </c>
      <c r="D123" s="109">
        <v>2755</v>
      </c>
      <c r="E123" s="76">
        <v>27</v>
      </c>
      <c r="F123" s="76">
        <v>-597</v>
      </c>
      <c r="G123" s="76">
        <v>37</v>
      </c>
      <c r="H123" s="76">
        <v>-13</v>
      </c>
      <c r="I123" s="76">
        <v>-621</v>
      </c>
      <c r="J123" s="76">
        <v>-570</v>
      </c>
      <c r="K123" s="109">
        <v>2185</v>
      </c>
      <c r="L123" s="76">
        <v>12</v>
      </c>
      <c r="M123" s="76">
        <v>55</v>
      </c>
      <c r="N123" s="76">
        <v>56</v>
      </c>
      <c r="O123" s="76">
        <v>-1</v>
      </c>
      <c r="P123" s="76">
        <v>0</v>
      </c>
      <c r="Q123" s="76">
        <v>67</v>
      </c>
      <c r="R123" s="109">
        <v>2252</v>
      </c>
      <c r="S123" s="76">
        <v>11</v>
      </c>
      <c r="T123" s="76">
        <v>36</v>
      </c>
      <c r="U123" s="76">
        <v>50</v>
      </c>
      <c r="V123" s="76">
        <v>-5</v>
      </c>
      <c r="W123" s="76">
        <v>-9</v>
      </c>
      <c r="X123" s="76">
        <v>47</v>
      </c>
      <c r="Y123" s="109">
        <v>2299</v>
      </c>
      <c r="Z123" s="76">
        <v>19</v>
      </c>
      <c r="AA123" s="76">
        <v>-58</v>
      </c>
      <c r="AB123" s="76">
        <v>-59</v>
      </c>
      <c r="AC123" s="76">
        <v>0</v>
      </c>
      <c r="AD123" s="76">
        <v>1</v>
      </c>
      <c r="AE123" s="76">
        <v>-39</v>
      </c>
      <c r="AF123" s="109">
        <v>2260</v>
      </c>
    </row>
    <row r="124" spans="1:32" ht="16.95" hidden="1" customHeight="1" outlineLevel="1" x14ac:dyDescent="0.3">
      <c r="A124" s="128" t="str">
        <f>IF('1'!$A$1=1,B124,C124)</f>
        <v>A2 Debt instruments (A2.1 - A2.2 - A2.3)2</v>
      </c>
      <c r="B124" s="255" t="s">
        <v>327</v>
      </c>
      <c r="C124" s="256" t="s">
        <v>328</v>
      </c>
      <c r="D124" s="109">
        <v>-1848</v>
      </c>
      <c r="E124" s="76">
        <v>-3</v>
      </c>
      <c r="F124" s="76">
        <v>-142</v>
      </c>
      <c r="G124" s="76">
        <v>20</v>
      </c>
      <c r="H124" s="76">
        <v>0</v>
      </c>
      <c r="I124" s="76">
        <v>-162</v>
      </c>
      <c r="J124" s="76">
        <v>-145</v>
      </c>
      <c r="K124" s="109">
        <v>-1993</v>
      </c>
      <c r="L124" s="76">
        <v>-4</v>
      </c>
      <c r="M124" s="76">
        <v>-71</v>
      </c>
      <c r="N124" s="76">
        <v>-7</v>
      </c>
      <c r="O124" s="76">
        <v>0</v>
      </c>
      <c r="P124" s="76">
        <v>-64</v>
      </c>
      <c r="Q124" s="76">
        <v>-75</v>
      </c>
      <c r="R124" s="109">
        <v>-2068</v>
      </c>
      <c r="S124" s="76">
        <v>-149</v>
      </c>
      <c r="T124" s="76">
        <v>-68</v>
      </c>
      <c r="U124" s="76">
        <v>6</v>
      </c>
      <c r="V124" s="76">
        <v>0</v>
      </c>
      <c r="W124" s="76">
        <v>-74</v>
      </c>
      <c r="X124" s="76">
        <v>-217</v>
      </c>
      <c r="Y124" s="109">
        <v>-2285</v>
      </c>
      <c r="Z124" s="76">
        <v>-111</v>
      </c>
      <c r="AA124" s="76">
        <v>-159</v>
      </c>
      <c r="AB124" s="76">
        <v>9</v>
      </c>
      <c r="AC124" s="76">
        <v>0</v>
      </c>
      <c r="AD124" s="76">
        <v>-168</v>
      </c>
      <c r="AE124" s="76">
        <v>-270</v>
      </c>
      <c r="AF124" s="109">
        <v>-2555</v>
      </c>
    </row>
    <row r="125" spans="1:32" ht="27" hidden="1" customHeight="1" outlineLevel="1" x14ac:dyDescent="0.3">
      <c r="A125" s="19" t="str">
        <f>IF('1'!$A$1=1,B125,C125)</f>
        <v>A2.1 Claims on direct investor</v>
      </c>
      <c r="B125" s="241" t="s">
        <v>31</v>
      </c>
      <c r="C125" s="241" t="s">
        <v>214</v>
      </c>
      <c r="D125" s="109">
        <v>127</v>
      </c>
      <c r="E125" s="76">
        <v>1</v>
      </c>
      <c r="F125" s="76">
        <v>0</v>
      </c>
      <c r="G125" s="76">
        <v>0</v>
      </c>
      <c r="H125" s="76">
        <v>0</v>
      </c>
      <c r="I125" s="76">
        <v>0</v>
      </c>
      <c r="J125" s="76">
        <v>1</v>
      </c>
      <c r="K125" s="109">
        <v>128</v>
      </c>
      <c r="L125" s="76">
        <v>1</v>
      </c>
      <c r="M125" s="76">
        <v>0</v>
      </c>
      <c r="N125" s="76">
        <v>0</v>
      </c>
      <c r="O125" s="76">
        <v>0</v>
      </c>
      <c r="P125" s="76">
        <v>0</v>
      </c>
      <c r="Q125" s="76">
        <v>1</v>
      </c>
      <c r="R125" s="109">
        <v>129</v>
      </c>
      <c r="S125" s="76">
        <v>4</v>
      </c>
      <c r="T125" s="76">
        <v>0</v>
      </c>
      <c r="U125" s="76">
        <v>0</v>
      </c>
      <c r="V125" s="76">
        <v>0</v>
      </c>
      <c r="W125" s="76">
        <v>0</v>
      </c>
      <c r="X125" s="76">
        <v>4</v>
      </c>
      <c r="Y125" s="109">
        <v>133</v>
      </c>
      <c r="Z125" s="76">
        <v>6</v>
      </c>
      <c r="AA125" s="76">
        <v>0</v>
      </c>
      <c r="AB125" s="76">
        <v>0</v>
      </c>
      <c r="AC125" s="76">
        <v>0</v>
      </c>
      <c r="AD125" s="76">
        <v>0</v>
      </c>
      <c r="AE125" s="76">
        <v>6</v>
      </c>
      <c r="AF125" s="109">
        <v>139</v>
      </c>
    </row>
    <row r="126" spans="1:32" ht="37.950000000000003" hidden="1" customHeight="1" outlineLevel="1" x14ac:dyDescent="0.3">
      <c r="A126" s="19" t="str">
        <f>IF('1'!$A$1=1,B126,C126)</f>
        <v>A2.2 Liabilities to direct investor</v>
      </c>
      <c r="B126" s="241" t="s">
        <v>32</v>
      </c>
      <c r="C126" s="241" t="s">
        <v>215</v>
      </c>
      <c r="D126" s="109">
        <v>100</v>
      </c>
      <c r="E126" s="76">
        <v>0</v>
      </c>
      <c r="F126" s="76">
        <v>1</v>
      </c>
      <c r="G126" s="76">
        <v>0</v>
      </c>
      <c r="H126" s="76">
        <v>0</v>
      </c>
      <c r="I126" s="76">
        <v>1</v>
      </c>
      <c r="J126" s="76">
        <v>1</v>
      </c>
      <c r="K126" s="109">
        <v>101</v>
      </c>
      <c r="L126" s="76">
        <v>0</v>
      </c>
      <c r="M126" s="76">
        <v>1</v>
      </c>
      <c r="N126" s="76">
        <v>0</v>
      </c>
      <c r="O126" s="76">
        <v>0</v>
      </c>
      <c r="P126" s="76">
        <v>1</v>
      </c>
      <c r="Q126" s="76">
        <v>1</v>
      </c>
      <c r="R126" s="109">
        <v>102</v>
      </c>
      <c r="S126" s="76">
        <v>14</v>
      </c>
      <c r="T126" s="76">
        <v>50</v>
      </c>
      <c r="U126" s="76">
        <v>1</v>
      </c>
      <c r="V126" s="76">
        <v>0</v>
      </c>
      <c r="W126" s="76">
        <v>49</v>
      </c>
      <c r="X126" s="76">
        <v>64</v>
      </c>
      <c r="Y126" s="109">
        <v>166</v>
      </c>
      <c r="Z126" s="76">
        <v>11</v>
      </c>
      <c r="AA126" s="76">
        <v>-2</v>
      </c>
      <c r="AB126" s="76">
        <v>-2</v>
      </c>
      <c r="AC126" s="76">
        <v>0</v>
      </c>
      <c r="AD126" s="76">
        <v>0</v>
      </c>
      <c r="AE126" s="76">
        <v>9</v>
      </c>
      <c r="AF126" s="109">
        <v>175</v>
      </c>
    </row>
    <row r="127" spans="1:32" ht="24.75" hidden="1" customHeight="1" outlineLevel="1" x14ac:dyDescent="0.3">
      <c r="A127" s="19" t="str">
        <f>IF('1'!$A$1=1,B127,C127)</f>
        <v xml:space="preserve">A2.3 Liabilitis to fellow enterprises </v>
      </c>
      <c r="B127" s="241" t="s">
        <v>117</v>
      </c>
      <c r="C127" s="241" t="s">
        <v>216</v>
      </c>
      <c r="D127" s="109">
        <v>1875</v>
      </c>
      <c r="E127" s="76">
        <v>4</v>
      </c>
      <c r="F127" s="76">
        <v>141</v>
      </c>
      <c r="G127" s="76">
        <v>-20</v>
      </c>
      <c r="H127" s="76">
        <v>0</v>
      </c>
      <c r="I127" s="76">
        <v>161</v>
      </c>
      <c r="J127" s="76">
        <v>145</v>
      </c>
      <c r="K127" s="109">
        <v>2020</v>
      </c>
      <c r="L127" s="76">
        <v>5</v>
      </c>
      <c r="M127" s="76">
        <v>70</v>
      </c>
      <c r="N127" s="76">
        <v>7</v>
      </c>
      <c r="O127" s="76">
        <v>0</v>
      </c>
      <c r="P127" s="76">
        <v>63</v>
      </c>
      <c r="Q127" s="76">
        <v>75</v>
      </c>
      <c r="R127" s="109">
        <v>2095</v>
      </c>
      <c r="S127" s="76">
        <v>139</v>
      </c>
      <c r="T127" s="76">
        <v>18</v>
      </c>
      <c r="U127" s="76">
        <v>-7</v>
      </c>
      <c r="V127" s="76">
        <v>0</v>
      </c>
      <c r="W127" s="76">
        <v>25</v>
      </c>
      <c r="X127" s="76">
        <v>157</v>
      </c>
      <c r="Y127" s="109">
        <v>2252</v>
      </c>
      <c r="Z127" s="76">
        <v>106</v>
      </c>
      <c r="AA127" s="76">
        <v>161</v>
      </c>
      <c r="AB127" s="76">
        <v>-7</v>
      </c>
      <c r="AC127" s="76">
        <v>0</v>
      </c>
      <c r="AD127" s="76">
        <v>168</v>
      </c>
      <c r="AE127" s="76">
        <v>267</v>
      </c>
      <c r="AF127" s="109">
        <v>2519</v>
      </c>
    </row>
    <row r="128" spans="1:32" ht="24.75" hidden="1" customHeight="1" outlineLevel="1" x14ac:dyDescent="0.3">
      <c r="A128" s="185" t="str">
        <f>IF('1'!$A$1=1,B128,C128)</f>
        <v xml:space="preserve">if ultimate controlling parent is resident
</v>
      </c>
      <c r="B128" s="309" t="s">
        <v>122</v>
      </c>
      <c r="C128" s="244" t="s">
        <v>174</v>
      </c>
      <c r="D128" s="109">
        <v>1875</v>
      </c>
      <c r="E128" s="76">
        <v>4</v>
      </c>
      <c r="F128" s="76">
        <v>141</v>
      </c>
      <c r="G128" s="76">
        <v>-20</v>
      </c>
      <c r="H128" s="76">
        <v>0</v>
      </c>
      <c r="I128" s="76">
        <v>161</v>
      </c>
      <c r="J128" s="76">
        <v>145</v>
      </c>
      <c r="K128" s="109">
        <v>2020</v>
      </c>
      <c r="L128" s="76">
        <v>5</v>
      </c>
      <c r="M128" s="76">
        <v>70</v>
      </c>
      <c r="N128" s="76">
        <v>7</v>
      </c>
      <c r="O128" s="76">
        <v>0</v>
      </c>
      <c r="P128" s="76">
        <v>63</v>
      </c>
      <c r="Q128" s="76">
        <v>75</v>
      </c>
      <c r="R128" s="109">
        <v>2095</v>
      </c>
      <c r="S128" s="76">
        <v>139</v>
      </c>
      <c r="T128" s="76">
        <v>18</v>
      </c>
      <c r="U128" s="76">
        <v>-7</v>
      </c>
      <c r="V128" s="76">
        <v>0</v>
      </c>
      <c r="W128" s="76">
        <v>25</v>
      </c>
      <c r="X128" s="76">
        <v>157</v>
      </c>
      <c r="Y128" s="109">
        <v>2252</v>
      </c>
      <c r="Z128" s="76">
        <v>106</v>
      </c>
      <c r="AA128" s="76">
        <v>161</v>
      </c>
      <c r="AB128" s="76">
        <v>-7</v>
      </c>
      <c r="AC128" s="76">
        <v>0</v>
      </c>
      <c r="AD128" s="76">
        <v>168</v>
      </c>
      <c r="AE128" s="76">
        <v>267</v>
      </c>
      <c r="AF128" s="109">
        <v>2519</v>
      </c>
    </row>
    <row r="129" spans="1:32" ht="24.75" hidden="1" customHeight="1" outlineLevel="1" x14ac:dyDescent="0.3">
      <c r="A129" s="58" t="str">
        <f>IF('1'!$A$1=1,B129,C129)</f>
        <v>L In Ukraine (inward direct investment) (L1 + L2)</v>
      </c>
      <c r="B129" s="239" t="s">
        <v>39</v>
      </c>
      <c r="C129" s="239" t="s">
        <v>175</v>
      </c>
      <c r="D129" s="60">
        <v>52091</v>
      </c>
      <c r="E129" s="103">
        <v>1541</v>
      </c>
      <c r="F129" s="103">
        <v>2323</v>
      </c>
      <c r="G129" s="103">
        <v>-18</v>
      </c>
      <c r="H129" s="103">
        <v>40</v>
      </c>
      <c r="I129" s="103">
        <v>2301</v>
      </c>
      <c r="J129" s="103">
        <v>3864</v>
      </c>
      <c r="K129" s="60">
        <v>55955</v>
      </c>
      <c r="L129" s="103">
        <v>1201</v>
      </c>
      <c r="M129" s="103">
        <v>1073</v>
      </c>
      <c r="N129" s="103">
        <v>652</v>
      </c>
      <c r="O129" s="103">
        <v>-81</v>
      </c>
      <c r="P129" s="103">
        <v>502</v>
      </c>
      <c r="Q129" s="103">
        <v>2274</v>
      </c>
      <c r="R129" s="60">
        <v>58229</v>
      </c>
      <c r="S129" s="103">
        <v>2386</v>
      </c>
      <c r="T129" s="103">
        <v>544</v>
      </c>
      <c r="U129" s="103">
        <v>464</v>
      </c>
      <c r="V129" s="103">
        <v>247</v>
      </c>
      <c r="W129" s="103">
        <v>-167</v>
      </c>
      <c r="X129" s="103">
        <v>2930</v>
      </c>
      <c r="Y129" s="60">
        <v>61159</v>
      </c>
      <c r="Z129" s="103">
        <v>2192</v>
      </c>
      <c r="AA129" s="103">
        <v>2395</v>
      </c>
      <c r="AB129" s="103">
        <v>-818</v>
      </c>
      <c r="AC129" s="103">
        <v>-183</v>
      </c>
      <c r="AD129" s="103">
        <v>3396</v>
      </c>
      <c r="AE129" s="103">
        <v>4587</v>
      </c>
      <c r="AF129" s="60">
        <v>65746</v>
      </c>
    </row>
    <row r="130" spans="1:32" ht="16.95" hidden="1" customHeight="1" outlineLevel="1" x14ac:dyDescent="0.3">
      <c r="A130" s="129" t="str">
        <f>IF('1'!$A$1=1,B130,C130)</f>
        <v>L1 Equity and investment fund shares</v>
      </c>
      <c r="B130" s="257" t="s">
        <v>116</v>
      </c>
      <c r="C130" s="258" t="s">
        <v>217</v>
      </c>
      <c r="D130" s="109">
        <v>37600</v>
      </c>
      <c r="E130" s="76">
        <v>2032</v>
      </c>
      <c r="F130" s="76">
        <v>471</v>
      </c>
      <c r="G130" s="76">
        <v>142</v>
      </c>
      <c r="H130" s="76">
        <v>40</v>
      </c>
      <c r="I130" s="76">
        <v>289</v>
      </c>
      <c r="J130" s="76">
        <v>2503</v>
      </c>
      <c r="K130" s="109">
        <v>40103</v>
      </c>
      <c r="L130" s="76">
        <v>1953</v>
      </c>
      <c r="M130" s="76">
        <v>463</v>
      </c>
      <c r="N130" s="76">
        <v>582</v>
      </c>
      <c r="O130" s="76">
        <v>-81</v>
      </c>
      <c r="P130" s="76">
        <v>-38</v>
      </c>
      <c r="Q130" s="76">
        <v>2416</v>
      </c>
      <c r="R130" s="109">
        <v>42519</v>
      </c>
      <c r="S130" s="76">
        <v>2088</v>
      </c>
      <c r="T130" s="76">
        <v>531</v>
      </c>
      <c r="U130" s="76">
        <v>538</v>
      </c>
      <c r="V130" s="76">
        <v>247</v>
      </c>
      <c r="W130" s="76">
        <v>-254</v>
      </c>
      <c r="X130" s="76">
        <v>2619</v>
      </c>
      <c r="Y130" s="109">
        <v>45138</v>
      </c>
      <c r="Z130" s="76">
        <v>62</v>
      </c>
      <c r="AA130" s="76">
        <v>2596</v>
      </c>
      <c r="AB130" s="76">
        <v>-643</v>
      </c>
      <c r="AC130" s="76">
        <v>-183</v>
      </c>
      <c r="AD130" s="76">
        <v>3422</v>
      </c>
      <c r="AE130" s="76">
        <v>2658</v>
      </c>
      <c r="AF130" s="109">
        <v>47796</v>
      </c>
    </row>
    <row r="131" spans="1:32" ht="16.95" hidden="1" customHeight="1" outlineLevel="1" x14ac:dyDescent="0.3">
      <c r="A131" s="128" t="str">
        <f>IF('1'!$A$1=1,B131,C131)</f>
        <v>L2 Debt instruments (L2.2 - L2.1 + L2.3)2</v>
      </c>
      <c r="B131" s="255" t="s">
        <v>329</v>
      </c>
      <c r="C131" s="256" t="s">
        <v>330</v>
      </c>
      <c r="D131" s="109">
        <v>14491</v>
      </c>
      <c r="E131" s="76">
        <v>-491</v>
      </c>
      <c r="F131" s="76">
        <v>1852</v>
      </c>
      <c r="G131" s="76">
        <v>-160</v>
      </c>
      <c r="H131" s="76">
        <v>0</v>
      </c>
      <c r="I131" s="76">
        <v>2012</v>
      </c>
      <c r="J131" s="76">
        <v>1361</v>
      </c>
      <c r="K131" s="109">
        <v>15852</v>
      </c>
      <c r="L131" s="76">
        <v>-752</v>
      </c>
      <c r="M131" s="76">
        <v>610</v>
      </c>
      <c r="N131" s="76">
        <v>70</v>
      </c>
      <c r="O131" s="76">
        <v>0</v>
      </c>
      <c r="P131" s="76">
        <v>540</v>
      </c>
      <c r="Q131" s="76">
        <v>-142</v>
      </c>
      <c r="R131" s="109">
        <v>15710</v>
      </c>
      <c r="S131" s="76">
        <v>298</v>
      </c>
      <c r="T131" s="76">
        <v>13</v>
      </c>
      <c r="U131" s="76">
        <v>-74</v>
      </c>
      <c r="V131" s="76">
        <v>0</v>
      </c>
      <c r="W131" s="76">
        <v>87</v>
      </c>
      <c r="X131" s="76">
        <v>311</v>
      </c>
      <c r="Y131" s="109">
        <v>16021</v>
      </c>
      <c r="Z131" s="76">
        <v>2130</v>
      </c>
      <c r="AA131" s="76">
        <v>-201</v>
      </c>
      <c r="AB131" s="76">
        <v>-175</v>
      </c>
      <c r="AC131" s="76">
        <v>0</v>
      </c>
      <c r="AD131" s="76">
        <v>-26</v>
      </c>
      <c r="AE131" s="76">
        <v>1929</v>
      </c>
      <c r="AF131" s="109">
        <v>17950</v>
      </c>
    </row>
    <row r="132" spans="1:32" ht="16.95" hidden="1" customHeight="1" outlineLevel="1" x14ac:dyDescent="0.3">
      <c r="A132" s="19" t="str">
        <f>IF('1'!$A$1=1,B132,C132)</f>
        <v>L2.1 Claimes on direct investor</v>
      </c>
      <c r="B132" s="241" t="s">
        <v>36</v>
      </c>
      <c r="C132" s="241" t="s">
        <v>218</v>
      </c>
      <c r="D132" s="109">
        <v>1076</v>
      </c>
      <c r="E132" s="76">
        <v>179</v>
      </c>
      <c r="F132" s="76">
        <v>32</v>
      </c>
      <c r="G132" s="76">
        <v>32</v>
      </c>
      <c r="H132" s="76">
        <v>0</v>
      </c>
      <c r="I132" s="76">
        <v>0</v>
      </c>
      <c r="J132" s="76">
        <v>211</v>
      </c>
      <c r="K132" s="109">
        <v>1287</v>
      </c>
      <c r="L132" s="76">
        <v>347</v>
      </c>
      <c r="M132" s="76">
        <v>21</v>
      </c>
      <c r="N132" s="76">
        <v>21</v>
      </c>
      <c r="O132" s="76">
        <v>0</v>
      </c>
      <c r="P132" s="76">
        <v>0</v>
      </c>
      <c r="Q132" s="76">
        <v>368</v>
      </c>
      <c r="R132" s="109">
        <v>1655</v>
      </c>
      <c r="S132" s="76">
        <v>131</v>
      </c>
      <c r="T132" s="76">
        <v>17</v>
      </c>
      <c r="U132" s="76">
        <v>17</v>
      </c>
      <c r="V132" s="76">
        <v>0</v>
      </c>
      <c r="W132" s="76">
        <v>0</v>
      </c>
      <c r="X132" s="76">
        <v>148</v>
      </c>
      <c r="Y132" s="109">
        <v>1803</v>
      </c>
      <c r="Z132" s="76">
        <v>-302</v>
      </c>
      <c r="AA132" s="76">
        <v>-15</v>
      </c>
      <c r="AB132" s="76">
        <v>-15</v>
      </c>
      <c r="AC132" s="76">
        <v>0</v>
      </c>
      <c r="AD132" s="76">
        <v>0</v>
      </c>
      <c r="AE132" s="76">
        <v>-317</v>
      </c>
      <c r="AF132" s="109">
        <v>1486</v>
      </c>
    </row>
    <row r="133" spans="1:32" ht="16.2" hidden="1" customHeight="1" outlineLevel="1" x14ac:dyDescent="0.3">
      <c r="A133" s="20" t="str">
        <f>IF('1'!$A$1=1,B133,C133)</f>
        <v>loans</v>
      </c>
      <c r="B133" s="246" t="s">
        <v>1</v>
      </c>
      <c r="C133" s="246" t="s">
        <v>179</v>
      </c>
      <c r="D133" s="109">
        <v>6</v>
      </c>
      <c r="E133" s="76">
        <v>7</v>
      </c>
      <c r="F133" s="76">
        <v>2</v>
      </c>
      <c r="G133" s="76">
        <v>2</v>
      </c>
      <c r="H133" s="76">
        <v>0</v>
      </c>
      <c r="I133" s="76">
        <v>0</v>
      </c>
      <c r="J133" s="76">
        <v>9</v>
      </c>
      <c r="K133" s="109">
        <v>15</v>
      </c>
      <c r="L133" s="76">
        <v>0</v>
      </c>
      <c r="M133" s="76">
        <v>-2</v>
      </c>
      <c r="N133" s="76">
        <v>-2</v>
      </c>
      <c r="O133" s="76">
        <v>0</v>
      </c>
      <c r="P133" s="76">
        <v>0</v>
      </c>
      <c r="Q133" s="76">
        <v>-2</v>
      </c>
      <c r="R133" s="109">
        <v>13</v>
      </c>
      <c r="S133" s="76">
        <v>0</v>
      </c>
      <c r="T133" s="76">
        <v>0</v>
      </c>
      <c r="U133" s="76">
        <v>0</v>
      </c>
      <c r="V133" s="76">
        <v>0</v>
      </c>
      <c r="W133" s="76">
        <v>0</v>
      </c>
      <c r="X133" s="76">
        <v>0</v>
      </c>
      <c r="Y133" s="109">
        <v>13</v>
      </c>
      <c r="Z133" s="76">
        <v>4</v>
      </c>
      <c r="AA133" s="76">
        <v>0</v>
      </c>
      <c r="AB133" s="76">
        <v>0</v>
      </c>
      <c r="AC133" s="76">
        <v>0</v>
      </c>
      <c r="AD133" s="76">
        <v>0</v>
      </c>
      <c r="AE133" s="76">
        <v>4</v>
      </c>
      <c r="AF133" s="109">
        <v>17</v>
      </c>
    </row>
    <row r="134" spans="1:32" ht="24.75" hidden="1" customHeight="1" outlineLevel="1" x14ac:dyDescent="0.3">
      <c r="A134" s="20" t="str">
        <f>IF('1'!$A$1=1,B134,C134)</f>
        <v>trade credits (receivable)</v>
      </c>
      <c r="B134" s="246" t="s">
        <v>4</v>
      </c>
      <c r="C134" s="246" t="s">
        <v>180</v>
      </c>
      <c r="D134" s="109">
        <v>1070</v>
      </c>
      <c r="E134" s="76">
        <v>172</v>
      </c>
      <c r="F134" s="76">
        <v>30</v>
      </c>
      <c r="G134" s="76">
        <v>30</v>
      </c>
      <c r="H134" s="76">
        <v>0</v>
      </c>
      <c r="I134" s="76">
        <v>0</v>
      </c>
      <c r="J134" s="76">
        <v>202</v>
      </c>
      <c r="K134" s="109">
        <v>1272</v>
      </c>
      <c r="L134" s="76">
        <v>347</v>
      </c>
      <c r="M134" s="76">
        <v>23</v>
      </c>
      <c r="N134" s="76">
        <v>23</v>
      </c>
      <c r="O134" s="76">
        <v>0</v>
      </c>
      <c r="P134" s="76">
        <v>0</v>
      </c>
      <c r="Q134" s="76">
        <v>370</v>
      </c>
      <c r="R134" s="109">
        <v>1642</v>
      </c>
      <c r="S134" s="76">
        <v>131</v>
      </c>
      <c r="T134" s="76">
        <v>17</v>
      </c>
      <c r="U134" s="76">
        <v>17</v>
      </c>
      <c r="V134" s="76">
        <v>0</v>
      </c>
      <c r="W134" s="76">
        <v>0</v>
      </c>
      <c r="X134" s="76">
        <v>148</v>
      </c>
      <c r="Y134" s="109">
        <v>1790</v>
      </c>
      <c r="Z134" s="76">
        <v>-306</v>
      </c>
      <c r="AA134" s="76">
        <v>-15</v>
      </c>
      <c r="AB134" s="76">
        <v>-15</v>
      </c>
      <c r="AC134" s="76">
        <v>0</v>
      </c>
      <c r="AD134" s="76">
        <v>0</v>
      </c>
      <c r="AE134" s="76">
        <v>-321</v>
      </c>
      <c r="AF134" s="109">
        <v>1469</v>
      </c>
    </row>
    <row r="135" spans="1:32" ht="24.75" hidden="1" customHeight="1" outlineLevel="1" x14ac:dyDescent="0.3">
      <c r="A135" s="19" t="str">
        <f>IF('1'!$A$1=1,B135,C135)</f>
        <v>L2.2 Liabilities to direct investor</v>
      </c>
      <c r="B135" s="241" t="s">
        <v>40</v>
      </c>
      <c r="C135" s="241" t="s">
        <v>219</v>
      </c>
      <c r="D135" s="109">
        <v>12082</v>
      </c>
      <c r="E135" s="76">
        <v>-309</v>
      </c>
      <c r="F135" s="76">
        <v>1901</v>
      </c>
      <c r="G135" s="76">
        <v>-92</v>
      </c>
      <c r="H135" s="76">
        <v>0</v>
      </c>
      <c r="I135" s="76">
        <v>1993</v>
      </c>
      <c r="J135" s="76">
        <v>1592</v>
      </c>
      <c r="K135" s="109">
        <v>13674</v>
      </c>
      <c r="L135" s="76">
        <v>-256</v>
      </c>
      <c r="M135" s="76">
        <v>529</v>
      </c>
      <c r="N135" s="76">
        <v>77</v>
      </c>
      <c r="O135" s="76">
        <v>0</v>
      </c>
      <c r="P135" s="76">
        <v>452</v>
      </c>
      <c r="Q135" s="76">
        <v>273</v>
      </c>
      <c r="R135" s="109">
        <v>13947</v>
      </c>
      <c r="S135" s="76">
        <v>22</v>
      </c>
      <c r="T135" s="76">
        <v>67</v>
      </c>
      <c r="U135" s="76">
        <v>-42</v>
      </c>
      <c r="V135" s="76">
        <v>0</v>
      </c>
      <c r="W135" s="76">
        <v>109</v>
      </c>
      <c r="X135" s="76">
        <v>89</v>
      </c>
      <c r="Y135" s="109">
        <v>14036</v>
      </c>
      <c r="Z135" s="76">
        <v>2028</v>
      </c>
      <c r="AA135" s="76">
        <v>-328</v>
      </c>
      <c r="AB135" s="76">
        <v>-175</v>
      </c>
      <c r="AC135" s="76">
        <v>0</v>
      </c>
      <c r="AD135" s="76">
        <v>-153</v>
      </c>
      <c r="AE135" s="76">
        <v>1700</v>
      </c>
      <c r="AF135" s="109">
        <v>15736</v>
      </c>
    </row>
    <row r="136" spans="1:32" ht="16.2" hidden="1" customHeight="1" outlineLevel="1" x14ac:dyDescent="0.3">
      <c r="A136" s="20" t="str">
        <f>IF('1'!$A$1=1,B136,C136)</f>
        <v>loans</v>
      </c>
      <c r="B136" s="246" t="s">
        <v>1</v>
      </c>
      <c r="C136" s="246" t="s">
        <v>179</v>
      </c>
      <c r="D136" s="109">
        <v>9910</v>
      </c>
      <c r="E136" s="76">
        <v>-404</v>
      </c>
      <c r="F136" s="76">
        <v>1851</v>
      </c>
      <c r="G136" s="76">
        <v>-141</v>
      </c>
      <c r="H136" s="76">
        <v>0</v>
      </c>
      <c r="I136" s="76">
        <v>1992</v>
      </c>
      <c r="J136" s="76">
        <v>1447</v>
      </c>
      <c r="K136" s="109">
        <v>11357</v>
      </c>
      <c r="L136" s="76">
        <v>-93</v>
      </c>
      <c r="M136" s="76">
        <v>496</v>
      </c>
      <c r="N136" s="76">
        <v>44</v>
      </c>
      <c r="O136" s="76">
        <v>0</v>
      </c>
      <c r="P136" s="76">
        <v>452</v>
      </c>
      <c r="Q136" s="76">
        <v>403</v>
      </c>
      <c r="R136" s="109">
        <v>11760</v>
      </c>
      <c r="S136" s="76">
        <v>125</v>
      </c>
      <c r="T136" s="76">
        <v>44</v>
      </c>
      <c r="U136" s="76">
        <v>-65</v>
      </c>
      <c r="V136" s="76">
        <v>0</v>
      </c>
      <c r="W136" s="76">
        <v>109</v>
      </c>
      <c r="X136" s="76">
        <v>169</v>
      </c>
      <c r="Y136" s="109">
        <v>11929</v>
      </c>
      <c r="Z136" s="76">
        <v>1516</v>
      </c>
      <c r="AA136" s="76">
        <v>-254</v>
      </c>
      <c r="AB136" s="76">
        <v>-101</v>
      </c>
      <c r="AC136" s="76">
        <v>0</v>
      </c>
      <c r="AD136" s="76">
        <v>-153</v>
      </c>
      <c r="AE136" s="76">
        <v>1262</v>
      </c>
      <c r="AF136" s="109">
        <v>13191</v>
      </c>
    </row>
    <row r="137" spans="1:32" ht="16.2" hidden="1" customHeight="1" outlineLevel="1" x14ac:dyDescent="0.3">
      <c r="A137" s="20" t="str">
        <f>IF('1'!$A$1=1,B137,C137)</f>
        <v>trade credits (payable)</v>
      </c>
      <c r="B137" s="246" t="s">
        <v>3</v>
      </c>
      <c r="C137" s="246" t="s">
        <v>182</v>
      </c>
      <c r="D137" s="109">
        <v>2172</v>
      </c>
      <c r="E137" s="76">
        <v>95</v>
      </c>
      <c r="F137" s="76">
        <v>50</v>
      </c>
      <c r="G137" s="76">
        <v>49</v>
      </c>
      <c r="H137" s="76">
        <v>0</v>
      </c>
      <c r="I137" s="76">
        <v>1</v>
      </c>
      <c r="J137" s="76">
        <v>145</v>
      </c>
      <c r="K137" s="109">
        <v>2317</v>
      </c>
      <c r="L137" s="76">
        <v>-163</v>
      </c>
      <c r="M137" s="76">
        <v>33</v>
      </c>
      <c r="N137" s="76">
        <v>33</v>
      </c>
      <c r="O137" s="76">
        <v>0</v>
      </c>
      <c r="P137" s="76">
        <v>0</v>
      </c>
      <c r="Q137" s="76">
        <v>-130</v>
      </c>
      <c r="R137" s="109">
        <v>2187</v>
      </c>
      <c r="S137" s="76">
        <v>-103</v>
      </c>
      <c r="T137" s="76">
        <v>23</v>
      </c>
      <c r="U137" s="76">
        <v>23</v>
      </c>
      <c r="V137" s="76">
        <v>0</v>
      </c>
      <c r="W137" s="76">
        <v>0</v>
      </c>
      <c r="X137" s="76">
        <v>-80</v>
      </c>
      <c r="Y137" s="109">
        <v>2107</v>
      </c>
      <c r="Z137" s="76">
        <v>512</v>
      </c>
      <c r="AA137" s="76">
        <v>-74</v>
      </c>
      <c r="AB137" s="76">
        <v>-74</v>
      </c>
      <c r="AC137" s="76">
        <v>0</v>
      </c>
      <c r="AD137" s="76">
        <v>0</v>
      </c>
      <c r="AE137" s="76">
        <v>438</v>
      </c>
      <c r="AF137" s="109">
        <v>2545</v>
      </c>
    </row>
    <row r="138" spans="1:32" ht="24.75" hidden="1" customHeight="1" outlineLevel="1" x14ac:dyDescent="0.3">
      <c r="A138" s="19" t="str">
        <f>IF('1'!$A$1=1,B138,C138)</f>
        <v>L2.3 Liabilities to fellow enterprises abroad</v>
      </c>
      <c r="B138" s="241" t="s">
        <v>118</v>
      </c>
      <c r="C138" s="241" t="s">
        <v>183</v>
      </c>
      <c r="D138" s="109">
        <v>3485</v>
      </c>
      <c r="E138" s="76">
        <v>-3</v>
      </c>
      <c r="F138" s="76">
        <v>-17</v>
      </c>
      <c r="G138" s="76">
        <v>-36</v>
      </c>
      <c r="H138" s="76">
        <v>0</v>
      </c>
      <c r="I138" s="76">
        <v>19</v>
      </c>
      <c r="J138" s="76">
        <v>-20</v>
      </c>
      <c r="K138" s="109">
        <v>3465</v>
      </c>
      <c r="L138" s="76">
        <v>-149</v>
      </c>
      <c r="M138" s="76">
        <v>102</v>
      </c>
      <c r="N138" s="76">
        <v>14</v>
      </c>
      <c r="O138" s="76">
        <v>0</v>
      </c>
      <c r="P138" s="76">
        <v>88</v>
      </c>
      <c r="Q138" s="76">
        <v>-47</v>
      </c>
      <c r="R138" s="109">
        <v>3418</v>
      </c>
      <c r="S138" s="76">
        <v>407</v>
      </c>
      <c r="T138" s="76">
        <v>-37</v>
      </c>
      <c r="U138" s="76">
        <v>-15</v>
      </c>
      <c r="V138" s="76">
        <v>0</v>
      </c>
      <c r="W138" s="76">
        <v>-22</v>
      </c>
      <c r="X138" s="76">
        <v>370</v>
      </c>
      <c r="Y138" s="109">
        <v>3788</v>
      </c>
      <c r="Z138" s="76">
        <v>-200</v>
      </c>
      <c r="AA138" s="76">
        <v>112</v>
      </c>
      <c r="AB138" s="76">
        <v>-15</v>
      </c>
      <c r="AC138" s="76">
        <v>0</v>
      </c>
      <c r="AD138" s="76">
        <v>127</v>
      </c>
      <c r="AE138" s="76">
        <v>-88</v>
      </c>
      <c r="AF138" s="109">
        <v>3700</v>
      </c>
    </row>
    <row r="139" spans="1:32" ht="24.75" hidden="1" customHeight="1" outlineLevel="1" x14ac:dyDescent="0.3">
      <c r="A139" s="162" t="str">
        <f>IF('1'!$A$1=1,B139,C139)</f>
        <v>if ultimate controlling parent is nonresident</v>
      </c>
      <c r="B139" s="243" t="s">
        <v>120</v>
      </c>
      <c r="C139" s="246" t="s">
        <v>184</v>
      </c>
      <c r="D139" s="109">
        <v>3272</v>
      </c>
      <c r="E139" s="76">
        <v>18</v>
      </c>
      <c r="F139" s="76">
        <v>-3</v>
      </c>
      <c r="G139" s="76">
        <v>-35</v>
      </c>
      <c r="H139" s="76">
        <v>0</v>
      </c>
      <c r="I139" s="76">
        <v>32</v>
      </c>
      <c r="J139" s="76">
        <v>15</v>
      </c>
      <c r="K139" s="109">
        <v>3287</v>
      </c>
      <c r="L139" s="76">
        <v>-197</v>
      </c>
      <c r="M139" s="76">
        <v>-1</v>
      </c>
      <c r="N139" s="76">
        <v>11</v>
      </c>
      <c r="O139" s="76">
        <v>0</v>
      </c>
      <c r="P139" s="76">
        <v>-12</v>
      </c>
      <c r="Q139" s="76">
        <v>-198</v>
      </c>
      <c r="R139" s="109">
        <v>3089</v>
      </c>
      <c r="S139" s="76">
        <v>328</v>
      </c>
      <c r="T139" s="76">
        <v>-33</v>
      </c>
      <c r="U139" s="76">
        <v>-13</v>
      </c>
      <c r="V139" s="76">
        <v>0</v>
      </c>
      <c r="W139" s="76">
        <v>-20</v>
      </c>
      <c r="X139" s="76">
        <v>295</v>
      </c>
      <c r="Y139" s="109">
        <v>3384</v>
      </c>
      <c r="Z139" s="76">
        <v>-206</v>
      </c>
      <c r="AA139" s="76">
        <v>61</v>
      </c>
      <c r="AB139" s="76">
        <v>-13</v>
      </c>
      <c r="AC139" s="76">
        <v>0</v>
      </c>
      <c r="AD139" s="76">
        <v>74</v>
      </c>
      <c r="AE139" s="76">
        <v>-145</v>
      </c>
      <c r="AF139" s="109">
        <v>3239</v>
      </c>
    </row>
    <row r="140" spans="1:32" ht="24.75" hidden="1" customHeight="1" outlineLevel="1" x14ac:dyDescent="0.3">
      <c r="A140" s="184" t="str">
        <f>IF('1'!$A$1=1,B140,C140)</f>
        <v>if ultimate controlling parent is unknown</v>
      </c>
      <c r="B140" s="308" t="s">
        <v>121</v>
      </c>
      <c r="C140" s="248" t="s">
        <v>185</v>
      </c>
      <c r="D140" s="110">
        <v>213</v>
      </c>
      <c r="E140" s="105">
        <v>-21</v>
      </c>
      <c r="F140" s="105">
        <v>-14</v>
      </c>
      <c r="G140" s="105">
        <v>-1</v>
      </c>
      <c r="H140" s="105">
        <v>0</v>
      </c>
      <c r="I140" s="105">
        <v>-13</v>
      </c>
      <c r="J140" s="105">
        <v>-35</v>
      </c>
      <c r="K140" s="110">
        <v>178</v>
      </c>
      <c r="L140" s="105">
        <v>48</v>
      </c>
      <c r="M140" s="105">
        <v>103</v>
      </c>
      <c r="N140" s="105">
        <v>3</v>
      </c>
      <c r="O140" s="105">
        <v>0</v>
      </c>
      <c r="P140" s="105">
        <v>100</v>
      </c>
      <c r="Q140" s="105">
        <v>151</v>
      </c>
      <c r="R140" s="110">
        <v>329</v>
      </c>
      <c r="S140" s="105">
        <v>79</v>
      </c>
      <c r="T140" s="105">
        <v>-4</v>
      </c>
      <c r="U140" s="105">
        <v>-2</v>
      </c>
      <c r="V140" s="105">
        <v>0</v>
      </c>
      <c r="W140" s="105">
        <v>-2</v>
      </c>
      <c r="X140" s="105">
        <v>75</v>
      </c>
      <c r="Y140" s="110">
        <v>404</v>
      </c>
      <c r="Z140" s="105">
        <v>6</v>
      </c>
      <c r="AA140" s="105">
        <v>51</v>
      </c>
      <c r="AB140" s="105">
        <v>-2</v>
      </c>
      <c r="AC140" s="105">
        <v>0</v>
      </c>
      <c r="AD140" s="105">
        <v>53</v>
      </c>
      <c r="AE140" s="105">
        <v>57</v>
      </c>
      <c r="AF140" s="110">
        <v>461</v>
      </c>
    </row>
    <row r="141" spans="1:32" ht="24.75" hidden="1" customHeight="1" outlineLevel="1" x14ac:dyDescent="0.3">
      <c r="A141" s="99" t="str">
        <f>IF('1'!$A$1=1,B141,C141)</f>
        <v>2022*</v>
      </c>
      <c r="B141" s="306" t="s">
        <v>138</v>
      </c>
      <c r="C141" s="306" t="s">
        <v>138</v>
      </c>
      <c r="D141" s="104">
        <v>44561</v>
      </c>
      <c r="E141" s="100">
        <v>3</v>
      </c>
      <c r="F141" s="100">
        <v>4</v>
      </c>
      <c r="G141" s="100">
        <v>5</v>
      </c>
      <c r="H141" s="100">
        <v>6</v>
      </c>
      <c r="I141" s="100">
        <v>7</v>
      </c>
      <c r="J141" s="113">
        <v>8</v>
      </c>
      <c r="K141" s="104" t="s">
        <v>141</v>
      </c>
      <c r="L141" s="100">
        <v>3</v>
      </c>
      <c r="M141" s="100">
        <v>4</v>
      </c>
      <c r="N141" s="100">
        <v>5</v>
      </c>
      <c r="O141" s="100">
        <v>6</v>
      </c>
      <c r="P141" s="100">
        <v>7</v>
      </c>
      <c r="Q141" s="113">
        <v>8</v>
      </c>
      <c r="R141" s="104" t="s">
        <v>142</v>
      </c>
      <c r="S141" s="100">
        <v>3</v>
      </c>
      <c r="T141" s="100">
        <v>4</v>
      </c>
      <c r="U141" s="100">
        <v>5</v>
      </c>
      <c r="V141" s="100">
        <v>6</v>
      </c>
      <c r="W141" s="100">
        <v>7</v>
      </c>
      <c r="X141" s="113">
        <v>8</v>
      </c>
      <c r="Y141" s="104" t="s">
        <v>143</v>
      </c>
      <c r="Z141" s="100">
        <v>3</v>
      </c>
      <c r="AA141" s="100">
        <v>4</v>
      </c>
      <c r="AB141" s="100">
        <v>5</v>
      </c>
      <c r="AC141" s="100">
        <v>6</v>
      </c>
      <c r="AD141" s="100">
        <v>7</v>
      </c>
      <c r="AE141" s="113">
        <v>8</v>
      </c>
      <c r="AF141" s="104" t="s">
        <v>393</v>
      </c>
    </row>
    <row r="142" spans="1:32" ht="16.95" hidden="1" customHeight="1" outlineLevel="1" x14ac:dyDescent="0.3">
      <c r="A142" s="58" t="str">
        <f>IF('1'!$A$1=1,B142,C142)</f>
        <v>A Abroad (outward direct investment) (A1 + A2)</v>
      </c>
      <c r="B142" s="239" t="s">
        <v>38</v>
      </c>
      <c r="C142" s="239" t="s">
        <v>189</v>
      </c>
      <c r="D142" s="60">
        <v>-295</v>
      </c>
      <c r="E142" s="103">
        <v>107</v>
      </c>
      <c r="F142" s="103">
        <v>-223</v>
      </c>
      <c r="G142" s="103">
        <v>-154</v>
      </c>
      <c r="H142" s="103">
        <v>0</v>
      </c>
      <c r="I142" s="103">
        <v>-69</v>
      </c>
      <c r="J142" s="103">
        <v>-116</v>
      </c>
      <c r="K142" s="60">
        <v>-411</v>
      </c>
      <c r="L142" s="103">
        <v>-26</v>
      </c>
      <c r="M142" s="103">
        <v>29</v>
      </c>
      <c r="N142" s="103">
        <v>5</v>
      </c>
      <c r="O142" s="103">
        <v>3</v>
      </c>
      <c r="P142" s="103">
        <v>21</v>
      </c>
      <c r="Q142" s="103">
        <v>3</v>
      </c>
      <c r="R142" s="60">
        <v>-408</v>
      </c>
      <c r="S142" s="103">
        <v>78</v>
      </c>
      <c r="T142" s="103">
        <v>-593</v>
      </c>
      <c r="U142" s="103">
        <v>-378</v>
      </c>
      <c r="V142" s="103">
        <v>0</v>
      </c>
      <c r="W142" s="103">
        <v>-215</v>
      </c>
      <c r="X142" s="103">
        <v>-515</v>
      </c>
      <c r="Y142" s="60">
        <v>-923</v>
      </c>
      <c r="Z142" s="103">
        <v>185</v>
      </c>
      <c r="AA142" s="103">
        <v>-129</v>
      </c>
      <c r="AB142" s="103">
        <v>-26</v>
      </c>
      <c r="AC142" s="103">
        <v>-2</v>
      </c>
      <c r="AD142" s="103">
        <v>-101</v>
      </c>
      <c r="AE142" s="103">
        <v>56</v>
      </c>
      <c r="AF142" s="60">
        <v>-867</v>
      </c>
    </row>
    <row r="143" spans="1:32" ht="16.95" hidden="1" customHeight="1" outlineLevel="1" x14ac:dyDescent="0.3">
      <c r="A143" s="128" t="str">
        <f>IF('1'!$A$1=1,B143,C143)</f>
        <v>A1 Equity and investment fund shares</v>
      </c>
      <c r="B143" s="255" t="s">
        <v>29</v>
      </c>
      <c r="C143" s="256" t="s">
        <v>213</v>
      </c>
      <c r="D143" s="109">
        <v>2260</v>
      </c>
      <c r="E143" s="76">
        <v>34</v>
      </c>
      <c r="F143" s="76">
        <v>-212</v>
      </c>
      <c r="G143" s="76">
        <v>-163</v>
      </c>
      <c r="H143" s="76">
        <v>0</v>
      </c>
      <c r="I143" s="76">
        <v>-49</v>
      </c>
      <c r="J143" s="76">
        <v>-178</v>
      </c>
      <c r="K143" s="109">
        <v>2082</v>
      </c>
      <c r="L143" s="76">
        <v>-2</v>
      </c>
      <c r="M143" s="76">
        <v>3</v>
      </c>
      <c r="N143" s="76">
        <v>0</v>
      </c>
      <c r="O143" s="76">
        <v>3</v>
      </c>
      <c r="P143" s="76">
        <v>0</v>
      </c>
      <c r="Q143" s="76">
        <v>1</v>
      </c>
      <c r="R143" s="109">
        <v>2083</v>
      </c>
      <c r="S143" s="76">
        <v>-3</v>
      </c>
      <c r="T143" s="76">
        <v>-404</v>
      </c>
      <c r="U143" s="76">
        <v>-407</v>
      </c>
      <c r="V143" s="76">
        <v>0</v>
      </c>
      <c r="W143" s="76">
        <v>3</v>
      </c>
      <c r="X143" s="76">
        <v>-407</v>
      </c>
      <c r="Y143" s="109">
        <v>1676</v>
      </c>
      <c r="Z143" s="76">
        <v>1</v>
      </c>
      <c r="AA143" s="76">
        <v>3</v>
      </c>
      <c r="AB143" s="76">
        <v>0</v>
      </c>
      <c r="AC143" s="76">
        <v>-2</v>
      </c>
      <c r="AD143" s="76">
        <v>5</v>
      </c>
      <c r="AE143" s="76">
        <v>4</v>
      </c>
      <c r="AF143" s="109">
        <v>1680</v>
      </c>
    </row>
    <row r="144" spans="1:32" ht="16.95" hidden="1" customHeight="1" outlineLevel="1" x14ac:dyDescent="0.3">
      <c r="A144" s="128" t="str">
        <f>IF('1'!$A$1=1,B144,C144)</f>
        <v>A2 Debt instruments (A2.1 - A2.2 - A2.3) (2)</v>
      </c>
      <c r="B144" s="255" t="s">
        <v>274</v>
      </c>
      <c r="C144" s="256" t="s">
        <v>331</v>
      </c>
      <c r="D144" s="109">
        <v>-2555</v>
      </c>
      <c r="E144" s="76">
        <v>73</v>
      </c>
      <c r="F144" s="76">
        <v>-11</v>
      </c>
      <c r="G144" s="76">
        <v>9</v>
      </c>
      <c r="H144" s="76">
        <v>0</v>
      </c>
      <c r="I144" s="76">
        <v>-20</v>
      </c>
      <c r="J144" s="76">
        <v>62</v>
      </c>
      <c r="K144" s="109">
        <v>-2493</v>
      </c>
      <c r="L144" s="76">
        <v>-24</v>
      </c>
      <c r="M144" s="76">
        <v>26</v>
      </c>
      <c r="N144" s="76">
        <v>5</v>
      </c>
      <c r="O144" s="76">
        <v>0</v>
      </c>
      <c r="P144" s="76">
        <v>21</v>
      </c>
      <c r="Q144" s="76">
        <v>2</v>
      </c>
      <c r="R144" s="109">
        <v>-2491</v>
      </c>
      <c r="S144" s="76">
        <v>81</v>
      </c>
      <c r="T144" s="76">
        <v>-189</v>
      </c>
      <c r="U144" s="76">
        <v>29</v>
      </c>
      <c r="V144" s="76">
        <v>0</v>
      </c>
      <c r="W144" s="76">
        <v>-218</v>
      </c>
      <c r="X144" s="76">
        <v>-108</v>
      </c>
      <c r="Y144" s="109">
        <v>-2599</v>
      </c>
      <c r="Z144" s="76">
        <v>184</v>
      </c>
      <c r="AA144" s="76">
        <v>-132</v>
      </c>
      <c r="AB144" s="76">
        <v>-26</v>
      </c>
      <c r="AC144" s="76">
        <v>0</v>
      </c>
      <c r="AD144" s="76">
        <v>-106</v>
      </c>
      <c r="AE144" s="76">
        <v>52</v>
      </c>
      <c r="AF144" s="109">
        <v>-2547</v>
      </c>
    </row>
    <row r="145" spans="1:32" ht="27" hidden="1" customHeight="1" outlineLevel="1" x14ac:dyDescent="0.3">
      <c r="A145" s="19" t="str">
        <f>IF('1'!$A$1=1,B145,C145)</f>
        <v>A2.1 Claims on direct investor</v>
      </c>
      <c r="B145" s="241" t="s">
        <v>31</v>
      </c>
      <c r="C145" s="241" t="s">
        <v>214</v>
      </c>
      <c r="D145" s="109">
        <v>139</v>
      </c>
      <c r="E145" s="76">
        <v>7</v>
      </c>
      <c r="F145" s="76">
        <v>0</v>
      </c>
      <c r="G145" s="76">
        <v>0</v>
      </c>
      <c r="H145" s="76">
        <v>0</v>
      </c>
      <c r="I145" s="76">
        <v>0</v>
      </c>
      <c r="J145" s="76">
        <v>7</v>
      </c>
      <c r="K145" s="109">
        <v>146</v>
      </c>
      <c r="L145" s="76">
        <v>0</v>
      </c>
      <c r="M145" s="76">
        <v>0</v>
      </c>
      <c r="N145" s="76">
        <v>0</v>
      </c>
      <c r="O145" s="76">
        <v>0</v>
      </c>
      <c r="P145" s="76">
        <v>0</v>
      </c>
      <c r="Q145" s="76">
        <v>0</v>
      </c>
      <c r="R145" s="109">
        <v>146</v>
      </c>
      <c r="S145" s="76">
        <v>0</v>
      </c>
      <c r="T145" s="76">
        <v>0</v>
      </c>
      <c r="U145" s="76">
        <v>0</v>
      </c>
      <c r="V145" s="76">
        <v>0</v>
      </c>
      <c r="W145" s="76">
        <v>0</v>
      </c>
      <c r="X145" s="76">
        <v>0</v>
      </c>
      <c r="Y145" s="109">
        <v>146</v>
      </c>
      <c r="Z145" s="76">
        <v>0</v>
      </c>
      <c r="AA145" s="76">
        <v>0</v>
      </c>
      <c r="AB145" s="76">
        <v>0</v>
      </c>
      <c r="AC145" s="76">
        <v>0</v>
      </c>
      <c r="AD145" s="76">
        <v>0</v>
      </c>
      <c r="AE145" s="76">
        <v>0</v>
      </c>
      <c r="AF145" s="109">
        <v>146</v>
      </c>
    </row>
    <row r="146" spans="1:32" ht="37.950000000000003" hidden="1" customHeight="1" outlineLevel="1" x14ac:dyDescent="0.3">
      <c r="A146" s="19" t="str">
        <f>IF('1'!$A$1=1,B146,C146)</f>
        <v>A2.2 Liabilities to direct investor</v>
      </c>
      <c r="B146" s="241" t="s">
        <v>32</v>
      </c>
      <c r="C146" s="241" t="s">
        <v>215</v>
      </c>
      <c r="D146" s="109">
        <v>175</v>
      </c>
      <c r="E146" s="76">
        <v>3</v>
      </c>
      <c r="F146" s="76">
        <v>3</v>
      </c>
      <c r="G146" s="76">
        <v>-1</v>
      </c>
      <c r="H146" s="76">
        <v>0</v>
      </c>
      <c r="I146" s="76">
        <v>4</v>
      </c>
      <c r="J146" s="76">
        <v>6</v>
      </c>
      <c r="K146" s="109">
        <v>181</v>
      </c>
      <c r="L146" s="76">
        <v>5</v>
      </c>
      <c r="M146" s="76">
        <v>0</v>
      </c>
      <c r="N146" s="76">
        <v>0</v>
      </c>
      <c r="O146" s="76">
        <v>0</v>
      </c>
      <c r="P146" s="76">
        <v>0</v>
      </c>
      <c r="Q146" s="76">
        <v>5</v>
      </c>
      <c r="R146" s="109">
        <v>186</v>
      </c>
      <c r="S146" s="76">
        <v>0</v>
      </c>
      <c r="T146" s="76">
        <v>-5</v>
      </c>
      <c r="U146" s="76">
        <v>-5</v>
      </c>
      <c r="V146" s="76">
        <v>0</v>
      </c>
      <c r="W146" s="76">
        <v>0</v>
      </c>
      <c r="X146" s="76">
        <v>-5</v>
      </c>
      <c r="Y146" s="109">
        <v>181</v>
      </c>
      <c r="Z146" s="76">
        <v>0</v>
      </c>
      <c r="AA146" s="76">
        <v>4</v>
      </c>
      <c r="AB146" s="76">
        <v>4</v>
      </c>
      <c r="AC146" s="76">
        <v>0</v>
      </c>
      <c r="AD146" s="76">
        <v>0</v>
      </c>
      <c r="AE146" s="76">
        <v>4</v>
      </c>
      <c r="AF146" s="109">
        <v>185</v>
      </c>
    </row>
    <row r="147" spans="1:32" ht="24.75" hidden="1" customHeight="1" outlineLevel="1" x14ac:dyDescent="0.3">
      <c r="A147" s="19" t="str">
        <f>IF('1'!$A$1=1,B147,C147)</f>
        <v>A2.3 Liabilitis to fellow enterprises (2)</v>
      </c>
      <c r="B147" s="241" t="s">
        <v>323</v>
      </c>
      <c r="C147" s="241" t="s">
        <v>324</v>
      </c>
      <c r="D147" s="109">
        <v>2519</v>
      </c>
      <c r="E147" s="76">
        <v>-69</v>
      </c>
      <c r="F147" s="76">
        <v>8</v>
      </c>
      <c r="G147" s="76">
        <v>-8</v>
      </c>
      <c r="H147" s="76">
        <v>0</v>
      </c>
      <c r="I147" s="76">
        <v>16</v>
      </c>
      <c r="J147" s="76">
        <v>-61</v>
      </c>
      <c r="K147" s="109">
        <v>2458</v>
      </c>
      <c r="L147" s="76">
        <v>19</v>
      </c>
      <c r="M147" s="76">
        <v>-26</v>
      </c>
      <c r="N147" s="76">
        <v>-5</v>
      </c>
      <c r="O147" s="76">
        <v>0</v>
      </c>
      <c r="P147" s="76">
        <v>-21</v>
      </c>
      <c r="Q147" s="76">
        <v>-7</v>
      </c>
      <c r="R147" s="109">
        <v>2451</v>
      </c>
      <c r="S147" s="76">
        <v>-81</v>
      </c>
      <c r="T147" s="76">
        <v>194</v>
      </c>
      <c r="U147" s="76">
        <v>-24</v>
      </c>
      <c r="V147" s="76">
        <v>0</v>
      </c>
      <c r="W147" s="76">
        <v>218</v>
      </c>
      <c r="X147" s="76">
        <v>113</v>
      </c>
      <c r="Y147" s="109">
        <v>2564</v>
      </c>
      <c r="Z147" s="76">
        <v>-184</v>
      </c>
      <c r="AA147" s="76">
        <v>128</v>
      </c>
      <c r="AB147" s="76">
        <v>22</v>
      </c>
      <c r="AC147" s="76">
        <v>0</v>
      </c>
      <c r="AD147" s="76">
        <v>106</v>
      </c>
      <c r="AE147" s="76">
        <v>-56</v>
      </c>
      <c r="AF147" s="109">
        <v>2508</v>
      </c>
    </row>
    <row r="148" spans="1:32" ht="24.75" hidden="1" customHeight="1" outlineLevel="1" x14ac:dyDescent="0.3">
      <c r="A148" s="185" t="str">
        <f>IF('1'!$A$1=1,B148,C148)</f>
        <v xml:space="preserve">if ultimate controlling parent is resident
</v>
      </c>
      <c r="B148" s="309" t="s">
        <v>122</v>
      </c>
      <c r="C148" s="244" t="s">
        <v>174</v>
      </c>
      <c r="D148" s="109">
        <v>2519</v>
      </c>
      <c r="E148" s="76">
        <v>-69</v>
      </c>
      <c r="F148" s="76">
        <v>8</v>
      </c>
      <c r="G148" s="76">
        <v>-8</v>
      </c>
      <c r="H148" s="76">
        <v>0</v>
      </c>
      <c r="I148" s="76">
        <v>16</v>
      </c>
      <c r="J148" s="76">
        <v>-61</v>
      </c>
      <c r="K148" s="109">
        <v>2458</v>
      </c>
      <c r="L148" s="76">
        <v>19</v>
      </c>
      <c r="M148" s="76">
        <v>-26</v>
      </c>
      <c r="N148" s="76">
        <v>-5</v>
      </c>
      <c r="O148" s="76">
        <v>0</v>
      </c>
      <c r="P148" s="76">
        <v>-21</v>
      </c>
      <c r="Q148" s="76">
        <v>-7</v>
      </c>
      <c r="R148" s="109">
        <v>2451</v>
      </c>
      <c r="S148" s="76">
        <v>-81</v>
      </c>
      <c r="T148" s="76">
        <v>194</v>
      </c>
      <c r="U148" s="76">
        <v>-24</v>
      </c>
      <c r="V148" s="76">
        <v>0</v>
      </c>
      <c r="W148" s="76">
        <v>218</v>
      </c>
      <c r="X148" s="76">
        <v>113</v>
      </c>
      <c r="Y148" s="109">
        <v>2564</v>
      </c>
      <c r="Z148" s="76">
        <v>-184</v>
      </c>
      <c r="AA148" s="76">
        <v>128</v>
      </c>
      <c r="AB148" s="76">
        <v>22</v>
      </c>
      <c r="AC148" s="76">
        <v>0</v>
      </c>
      <c r="AD148" s="76">
        <v>106</v>
      </c>
      <c r="AE148" s="76">
        <v>-56</v>
      </c>
      <c r="AF148" s="109">
        <v>2508</v>
      </c>
    </row>
    <row r="149" spans="1:32" ht="24.75" hidden="1" customHeight="1" outlineLevel="1" x14ac:dyDescent="0.3">
      <c r="A149" s="58" t="str">
        <f>IF('1'!$A$1=1,B149,C149)</f>
        <v>L In Ukraine (inward direct investment) (L1 + L2)</v>
      </c>
      <c r="B149" s="239" t="s">
        <v>39</v>
      </c>
      <c r="C149" s="239" t="s">
        <v>175</v>
      </c>
      <c r="D149" s="60">
        <v>65746</v>
      </c>
      <c r="E149" s="103">
        <v>-711</v>
      </c>
      <c r="F149" s="103">
        <v>-8180</v>
      </c>
      <c r="G149" s="103">
        <v>-2376</v>
      </c>
      <c r="H149" s="103">
        <v>-958</v>
      </c>
      <c r="I149" s="103">
        <v>-4846</v>
      </c>
      <c r="J149" s="103">
        <v>-8891</v>
      </c>
      <c r="K149" s="60">
        <v>56855</v>
      </c>
      <c r="L149" s="103">
        <v>468</v>
      </c>
      <c r="M149" s="103">
        <v>-436</v>
      </c>
      <c r="N149" s="103">
        <v>-165</v>
      </c>
      <c r="O149" s="103">
        <v>-403</v>
      </c>
      <c r="P149" s="103">
        <v>132</v>
      </c>
      <c r="Q149" s="103">
        <v>32</v>
      </c>
      <c r="R149" s="60">
        <v>56887</v>
      </c>
      <c r="S149" s="103">
        <v>456</v>
      </c>
      <c r="T149" s="103">
        <v>-7442</v>
      </c>
      <c r="U149" s="103">
        <v>-5644</v>
      </c>
      <c r="V149" s="103">
        <v>-1567</v>
      </c>
      <c r="W149" s="103">
        <v>-231</v>
      </c>
      <c r="X149" s="103">
        <v>-6986</v>
      </c>
      <c r="Y149" s="60">
        <v>49901</v>
      </c>
      <c r="Z149" s="103">
        <v>318</v>
      </c>
      <c r="AA149" s="103">
        <v>768</v>
      </c>
      <c r="AB149" s="103">
        <v>318</v>
      </c>
      <c r="AC149" s="103">
        <v>-769</v>
      </c>
      <c r="AD149" s="103">
        <v>1219</v>
      </c>
      <c r="AE149" s="103">
        <v>1086</v>
      </c>
      <c r="AF149" s="60">
        <v>50987</v>
      </c>
    </row>
    <row r="150" spans="1:32" ht="16.95" hidden="1" customHeight="1" outlineLevel="1" x14ac:dyDescent="0.3">
      <c r="A150" s="129" t="str">
        <f>IF('1'!$A$1=1,B150,C150)</f>
        <v>L1 Equity and investment fund shares</v>
      </c>
      <c r="B150" s="257" t="s">
        <v>116</v>
      </c>
      <c r="C150" s="258" t="s">
        <v>217</v>
      </c>
      <c r="D150" s="109">
        <v>47796</v>
      </c>
      <c r="E150" s="76">
        <v>244</v>
      </c>
      <c r="F150" s="76">
        <v>-7957</v>
      </c>
      <c r="G150" s="76">
        <v>-2217</v>
      </c>
      <c r="H150" s="76">
        <v>-958</v>
      </c>
      <c r="I150" s="76">
        <v>-4782</v>
      </c>
      <c r="J150" s="76">
        <v>-7713</v>
      </c>
      <c r="K150" s="109">
        <v>40083</v>
      </c>
      <c r="L150" s="76">
        <v>316</v>
      </c>
      <c r="M150" s="76">
        <v>-269</v>
      </c>
      <c r="N150" s="76">
        <v>0</v>
      </c>
      <c r="O150" s="76">
        <v>-403</v>
      </c>
      <c r="P150" s="76">
        <v>134</v>
      </c>
      <c r="Q150" s="76">
        <v>47</v>
      </c>
      <c r="R150" s="109">
        <v>40130</v>
      </c>
      <c r="S150" s="76">
        <v>-48</v>
      </c>
      <c r="T150" s="76">
        <v>-6742</v>
      </c>
      <c r="U150" s="76">
        <v>-5185</v>
      </c>
      <c r="V150" s="76">
        <v>-1567</v>
      </c>
      <c r="W150" s="76">
        <v>10</v>
      </c>
      <c r="X150" s="76">
        <v>-6790</v>
      </c>
      <c r="Y150" s="109">
        <v>33340</v>
      </c>
      <c r="Z150" s="76">
        <v>250</v>
      </c>
      <c r="AA150" s="76">
        <v>522</v>
      </c>
      <c r="AB150" s="76">
        <v>0</v>
      </c>
      <c r="AC150" s="76">
        <v>-769</v>
      </c>
      <c r="AD150" s="76">
        <v>1291</v>
      </c>
      <c r="AE150" s="76">
        <v>772</v>
      </c>
      <c r="AF150" s="109">
        <v>34112</v>
      </c>
    </row>
    <row r="151" spans="1:32" ht="16.95" hidden="1" customHeight="1" outlineLevel="1" x14ac:dyDescent="0.3">
      <c r="A151" s="128" t="str">
        <f>IF('1'!$A$1=1,B151,C151)</f>
        <v>L2 Debt instruments (L2.2 - L2.1 + L2.3) (2)</v>
      </c>
      <c r="B151" s="255" t="s">
        <v>275</v>
      </c>
      <c r="C151" s="256" t="s">
        <v>332</v>
      </c>
      <c r="D151" s="109">
        <v>17950</v>
      </c>
      <c r="E151" s="76">
        <v>-955</v>
      </c>
      <c r="F151" s="76">
        <v>-223</v>
      </c>
      <c r="G151" s="76">
        <v>-159</v>
      </c>
      <c r="H151" s="76">
        <v>0</v>
      </c>
      <c r="I151" s="76">
        <v>-64</v>
      </c>
      <c r="J151" s="76">
        <v>-1178</v>
      </c>
      <c r="K151" s="109">
        <v>16772</v>
      </c>
      <c r="L151" s="76">
        <v>152</v>
      </c>
      <c r="M151" s="76">
        <v>-167</v>
      </c>
      <c r="N151" s="76">
        <v>-165</v>
      </c>
      <c r="O151" s="76">
        <v>0</v>
      </c>
      <c r="P151" s="76">
        <v>-2</v>
      </c>
      <c r="Q151" s="76">
        <v>-15</v>
      </c>
      <c r="R151" s="109">
        <v>16757</v>
      </c>
      <c r="S151" s="76">
        <v>504</v>
      </c>
      <c r="T151" s="76">
        <v>-700</v>
      </c>
      <c r="U151" s="76">
        <v>-459</v>
      </c>
      <c r="V151" s="76">
        <v>0</v>
      </c>
      <c r="W151" s="76">
        <v>-241</v>
      </c>
      <c r="X151" s="76">
        <v>-196</v>
      </c>
      <c r="Y151" s="109">
        <v>16561</v>
      </c>
      <c r="Z151" s="76">
        <v>68</v>
      </c>
      <c r="AA151" s="76">
        <v>246</v>
      </c>
      <c r="AB151" s="76">
        <v>318</v>
      </c>
      <c r="AC151" s="76">
        <v>0</v>
      </c>
      <c r="AD151" s="76">
        <v>-72</v>
      </c>
      <c r="AE151" s="76">
        <v>314</v>
      </c>
      <c r="AF151" s="109">
        <v>16875</v>
      </c>
    </row>
    <row r="152" spans="1:32" ht="16.95" hidden="1" customHeight="1" outlineLevel="1" x14ac:dyDescent="0.3">
      <c r="A152" s="19" t="str">
        <f>IF('1'!$A$1=1,B152,C152)</f>
        <v>L2.1 Claimes on direct investor</v>
      </c>
      <c r="B152" s="241" t="s">
        <v>36</v>
      </c>
      <c r="C152" s="241" t="s">
        <v>218</v>
      </c>
      <c r="D152" s="109">
        <v>1486</v>
      </c>
      <c r="E152" s="76">
        <v>166</v>
      </c>
      <c r="F152" s="76">
        <v>-394</v>
      </c>
      <c r="G152" s="76">
        <v>-96</v>
      </c>
      <c r="H152" s="76">
        <v>0</v>
      </c>
      <c r="I152" s="76">
        <v>-298</v>
      </c>
      <c r="J152" s="76">
        <v>-228</v>
      </c>
      <c r="K152" s="109">
        <v>1258</v>
      </c>
      <c r="L152" s="76">
        <v>-74</v>
      </c>
      <c r="M152" s="76">
        <v>-2</v>
      </c>
      <c r="N152" s="76">
        <v>0</v>
      </c>
      <c r="O152" s="76">
        <v>0</v>
      </c>
      <c r="P152" s="76">
        <v>-2</v>
      </c>
      <c r="Q152" s="76">
        <v>-76</v>
      </c>
      <c r="R152" s="109">
        <v>1182</v>
      </c>
      <c r="S152" s="76">
        <v>-143</v>
      </c>
      <c r="T152" s="76">
        <v>-88</v>
      </c>
      <c r="U152" s="76">
        <v>-88</v>
      </c>
      <c r="V152" s="76">
        <v>0</v>
      </c>
      <c r="W152" s="76">
        <v>0</v>
      </c>
      <c r="X152" s="76">
        <v>-231</v>
      </c>
      <c r="Y152" s="109">
        <v>951</v>
      </c>
      <c r="Z152" s="76">
        <v>48</v>
      </c>
      <c r="AA152" s="76">
        <v>12</v>
      </c>
      <c r="AB152" s="76">
        <v>0</v>
      </c>
      <c r="AC152" s="76">
        <v>0</v>
      </c>
      <c r="AD152" s="76">
        <v>12</v>
      </c>
      <c r="AE152" s="76">
        <v>60</v>
      </c>
      <c r="AF152" s="109">
        <v>1011</v>
      </c>
    </row>
    <row r="153" spans="1:32" ht="16.2" hidden="1" customHeight="1" outlineLevel="1" x14ac:dyDescent="0.3">
      <c r="A153" s="20" t="str">
        <f>IF('1'!$A$1=1,B153,C153)</f>
        <v>loans</v>
      </c>
      <c r="B153" s="246" t="s">
        <v>1</v>
      </c>
      <c r="C153" s="246" t="s">
        <v>179</v>
      </c>
      <c r="D153" s="109">
        <v>17</v>
      </c>
      <c r="E153" s="76">
        <v>-2</v>
      </c>
      <c r="F153" s="76">
        <v>0</v>
      </c>
      <c r="G153" s="76">
        <v>0</v>
      </c>
      <c r="H153" s="76">
        <v>0</v>
      </c>
      <c r="I153" s="76">
        <v>0</v>
      </c>
      <c r="J153" s="76">
        <v>-2</v>
      </c>
      <c r="K153" s="109">
        <v>15</v>
      </c>
      <c r="L153" s="76">
        <v>-1</v>
      </c>
      <c r="M153" s="76">
        <v>0</v>
      </c>
      <c r="N153" s="76">
        <v>0</v>
      </c>
      <c r="O153" s="76">
        <v>0</v>
      </c>
      <c r="P153" s="76">
        <v>0</v>
      </c>
      <c r="Q153" s="76">
        <v>-1</v>
      </c>
      <c r="R153" s="109">
        <v>14</v>
      </c>
      <c r="S153" s="76">
        <v>0</v>
      </c>
      <c r="T153" s="76">
        <v>0</v>
      </c>
      <c r="U153" s="76">
        <v>0</v>
      </c>
      <c r="V153" s="76">
        <v>0</v>
      </c>
      <c r="W153" s="76">
        <v>0</v>
      </c>
      <c r="X153" s="76">
        <v>0</v>
      </c>
      <c r="Y153" s="109">
        <v>14</v>
      </c>
      <c r="Z153" s="76">
        <v>0</v>
      </c>
      <c r="AA153" s="76">
        <v>0</v>
      </c>
      <c r="AB153" s="76">
        <v>0</v>
      </c>
      <c r="AC153" s="76">
        <v>0</v>
      </c>
      <c r="AD153" s="76">
        <v>0</v>
      </c>
      <c r="AE153" s="76">
        <v>0</v>
      </c>
      <c r="AF153" s="109">
        <v>14</v>
      </c>
    </row>
    <row r="154" spans="1:32" ht="24.75" hidden="1" customHeight="1" outlineLevel="1" x14ac:dyDescent="0.3">
      <c r="A154" s="20" t="str">
        <f>IF('1'!$A$1=1,B154,C154)</f>
        <v>trade credits (receivable)</v>
      </c>
      <c r="B154" s="246" t="s">
        <v>4</v>
      </c>
      <c r="C154" s="246" t="s">
        <v>180</v>
      </c>
      <c r="D154" s="109">
        <v>1469</v>
      </c>
      <c r="E154" s="76">
        <v>168</v>
      </c>
      <c r="F154" s="76">
        <v>-394</v>
      </c>
      <c r="G154" s="76">
        <v>-96</v>
      </c>
      <c r="H154" s="76">
        <v>0</v>
      </c>
      <c r="I154" s="76">
        <v>-298</v>
      </c>
      <c r="J154" s="76">
        <v>-226</v>
      </c>
      <c r="K154" s="109">
        <v>1243</v>
      </c>
      <c r="L154" s="76">
        <v>-73</v>
      </c>
      <c r="M154" s="76">
        <v>-2</v>
      </c>
      <c r="N154" s="76">
        <v>0</v>
      </c>
      <c r="O154" s="76">
        <v>0</v>
      </c>
      <c r="P154" s="76">
        <v>-2</v>
      </c>
      <c r="Q154" s="76">
        <v>-75</v>
      </c>
      <c r="R154" s="109">
        <v>1168</v>
      </c>
      <c r="S154" s="76">
        <v>-143</v>
      </c>
      <c r="T154" s="76">
        <v>-88</v>
      </c>
      <c r="U154" s="76">
        <v>-88</v>
      </c>
      <c r="V154" s="76">
        <v>0</v>
      </c>
      <c r="W154" s="76">
        <v>0</v>
      </c>
      <c r="X154" s="76">
        <v>-231</v>
      </c>
      <c r="Y154" s="109">
        <v>937</v>
      </c>
      <c r="Z154" s="76">
        <v>48</v>
      </c>
      <c r="AA154" s="76">
        <v>12</v>
      </c>
      <c r="AB154" s="76">
        <v>0</v>
      </c>
      <c r="AC154" s="76">
        <v>0</v>
      </c>
      <c r="AD154" s="76">
        <v>12</v>
      </c>
      <c r="AE154" s="76">
        <v>60</v>
      </c>
      <c r="AF154" s="109">
        <v>997</v>
      </c>
    </row>
    <row r="155" spans="1:32" ht="24.75" hidden="1" customHeight="1" outlineLevel="1" x14ac:dyDescent="0.3">
      <c r="A155" s="19" t="str">
        <f>IF('1'!$A$1=1,B155,C155)</f>
        <v>L2.2 Liabilities to direct investor</v>
      </c>
      <c r="B155" s="241" t="s">
        <v>40</v>
      </c>
      <c r="C155" s="241" t="s">
        <v>219</v>
      </c>
      <c r="D155" s="109">
        <v>15736</v>
      </c>
      <c r="E155" s="76">
        <v>-828</v>
      </c>
      <c r="F155" s="76">
        <v>-573</v>
      </c>
      <c r="G155" s="76">
        <v>-238</v>
      </c>
      <c r="H155" s="76">
        <v>0</v>
      </c>
      <c r="I155" s="76">
        <v>-335</v>
      </c>
      <c r="J155" s="76">
        <v>-1401</v>
      </c>
      <c r="K155" s="109">
        <v>14335</v>
      </c>
      <c r="L155" s="76">
        <v>106</v>
      </c>
      <c r="M155" s="76">
        <v>-271</v>
      </c>
      <c r="N155" s="76">
        <v>-154</v>
      </c>
      <c r="O155" s="76">
        <v>0</v>
      </c>
      <c r="P155" s="76">
        <v>-117</v>
      </c>
      <c r="Q155" s="76">
        <v>-165</v>
      </c>
      <c r="R155" s="109">
        <v>14170</v>
      </c>
      <c r="S155" s="76">
        <v>271</v>
      </c>
      <c r="T155" s="76">
        <v>-546</v>
      </c>
      <c r="U155" s="76">
        <v>-496</v>
      </c>
      <c r="V155" s="76">
        <v>0</v>
      </c>
      <c r="W155" s="76">
        <v>-50</v>
      </c>
      <c r="X155" s="76">
        <v>-275</v>
      </c>
      <c r="Y155" s="109">
        <v>13895</v>
      </c>
      <c r="Z155" s="76">
        <v>61</v>
      </c>
      <c r="AA155" s="76">
        <v>204</v>
      </c>
      <c r="AB155" s="76">
        <v>273</v>
      </c>
      <c r="AC155" s="76">
        <v>0</v>
      </c>
      <c r="AD155" s="76">
        <v>-69</v>
      </c>
      <c r="AE155" s="76">
        <v>265</v>
      </c>
      <c r="AF155" s="109">
        <v>14160</v>
      </c>
    </row>
    <row r="156" spans="1:32" ht="16.2" hidden="1" customHeight="1" outlineLevel="1" x14ac:dyDescent="0.3">
      <c r="A156" s="20" t="str">
        <f>IF('1'!$A$1=1,B156,C156)</f>
        <v>loans</v>
      </c>
      <c r="B156" s="246" t="s">
        <v>1</v>
      </c>
      <c r="C156" s="246" t="s">
        <v>179</v>
      </c>
      <c r="D156" s="109">
        <v>13191</v>
      </c>
      <c r="E156" s="76">
        <v>-686</v>
      </c>
      <c r="F156" s="76">
        <v>-189</v>
      </c>
      <c r="G156" s="76">
        <v>-75</v>
      </c>
      <c r="H156" s="76">
        <v>0</v>
      </c>
      <c r="I156" s="76">
        <v>-114</v>
      </c>
      <c r="J156" s="76">
        <v>-875</v>
      </c>
      <c r="K156" s="109">
        <v>12316</v>
      </c>
      <c r="L156" s="76">
        <v>110</v>
      </c>
      <c r="M156" s="76">
        <v>-291</v>
      </c>
      <c r="N156" s="76">
        <v>-154</v>
      </c>
      <c r="O156" s="76">
        <v>0</v>
      </c>
      <c r="P156" s="76">
        <v>-137</v>
      </c>
      <c r="Q156" s="76">
        <v>-181</v>
      </c>
      <c r="R156" s="109">
        <v>12135</v>
      </c>
      <c r="S156" s="76">
        <v>107</v>
      </c>
      <c r="T156" s="76">
        <v>-349</v>
      </c>
      <c r="U156" s="76">
        <v>-299</v>
      </c>
      <c r="V156" s="76">
        <v>0</v>
      </c>
      <c r="W156" s="76">
        <v>-50</v>
      </c>
      <c r="X156" s="76">
        <v>-242</v>
      </c>
      <c r="Y156" s="109">
        <v>11893</v>
      </c>
      <c r="Z156" s="76">
        <v>30</v>
      </c>
      <c r="AA156" s="76">
        <v>175</v>
      </c>
      <c r="AB156" s="76">
        <v>273</v>
      </c>
      <c r="AC156" s="76">
        <v>0</v>
      </c>
      <c r="AD156" s="76">
        <v>-98</v>
      </c>
      <c r="AE156" s="76">
        <v>205</v>
      </c>
      <c r="AF156" s="109">
        <v>12098</v>
      </c>
    </row>
    <row r="157" spans="1:32" ht="16.2" hidden="1" customHeight="1" outlineLevel="1" x14ac:dyDescent="0.3">
      <c r="A157" s="20" t="str">
        <f>IF('1'!$A$1=1,B157,C157)</f>
        <v>trade credits (payable)</v>
      </c>
      <c r="B157" s="246" t="s">
        <v>3</v>
      </c>
      <c r="C157" s="246" t="s">
        <v>182</v>
      </c>
      <c r="D157" s="109">
        <v>2545</v>
      </c>
      <c r="E157" s="76">
        <v>-142</v>
      </c>
      <c r="F157" s="76">
        <v>-384</v>
      </c>
      <c r="G157" s="76">
        <v>-163</v>
      </c>
      <c r="H157" s="76">
        <v>0</v>
      </c>
      <c r="I157" s="76">
        <v>-221</v>
      </c>
      <c r="J157" s="76">
        <v>-526</v>
      </c>
      <c r="K157" s="109">
        <v>2019</v>
      </c>
      <c r="L157" s="76">
        <v>-4</v>
      </c>
      <c r="M157" s="76">
        <v>20</v>
      </c>
      <c r="N157" s="76">
        <v>0</v>
      </c>
      <c r="O157" s="76">
        <v>0</v>
      </c>
      <c r="P157" s="76">
        <v>20</v>
      </c>
      <c r="Q157" s="76">
        <v>16</v>
      </c>
      <c r="R157" s="109">
        <v>2035</v>
      </c>
      <c r="S157" s="76">
        <v>164</v>
      </c>
      <c r="T157" s="76">
        <v>-197</v>
      </c>
      <c r="U157" s="76">
        <v>-197</v>
      </c>
      <c r="V157" s="76">
        <v>0</v>
      </c>
      <c r="W157" s="76">
        <v>0</v>
      </c>
      <c r="X157" s="76">
        <v>-33</v>
      </c>
      <c r="Y157" s="109">
        <v>2002</v>
      </c>
      <c r="Z157" s="76">
        <v>31</v>
      </c>
      <c r="AA157" s="76">
        <v>29</v>
      </c>
      <c r="AB157" s="76">
        <v>0</v>
      </c>
      <c r="AC157" s="76">
        <v>0</v>
      </c>
      <c r="AD157" s="76">
        <v>29</v>
      </c>
      <c r="AE157" s="76">
        <v>60</v>
      </c>
      <c r="AF157" s="109">
        <v>2062</v>
      </c>
    </row>
    <row r="158" spans="1:32" ht="24.75" hidden="1" customHeight="1" outlineLevel="1" x14ac:dyDescent="0.3">
      <c r="A158" s="19" t="str">
        <f>IF('1'!$A$1=1,B158,C158)</f>
        <v>L2.3 Liabilities to fellow enterprises abroad (2)</v>
      </c>
      <c r="B158" s="241" t="s">
        <v>286</v>
      </c>
      <c r="C158" s="241" t="s">
        <v>271</v>
      </c>
      <c r="D158" s="109">
        <v>3700</v>
      </c>
      <c r="E158" s="76">
        <v>39</v>
      </c>
      <c r="F158" s="76">
        <v>-44</v>
      </c>
      <c r="G158" s="76">
        <v>-17</v>
      </c>
      <c r="H158" s="76">
        <v>0</v>
      </c>
      <c r="I158" s="76">
        <v>-27</v>
      </c>
      <c r="J158" s="76">
        <v>-5</v>
      </c>
      <c r="K158" s="109">
        <v>3695</v>
      </c>
      <c r="L158" s="76">
        <v>-28</v>
      </c>
      <c r="M158" s="76">
        <v>102</v>
      </c>
      <c r="N158" s="76">
        <v>-11</v>
      </c>
      <c r="O158" s="76">
        <v>0</v>
      </c>
      <c r="P158" s="76">
        <v>113</v>
      </c>
      <c r="Q158" s="76">
        <v>74</v>
      </c>
      <c r="R158" s="109">
        <v>3769</v>
      </c>
      <c r="S158" s="76">
        <v>90</v>
      </c>
      <c r="T158" s="76">
        <v>-242</v>
      </c>
      <c r="U158" s="76">
        <v>-51</v>
      </c>
      <c r="V158" s="76">
        <v>0</v>
      </c>
      <c r="W158" s="76">
        <v>-191</v>
      </c>
      <c r="X158" s="76">
        <v>-152</v>
      </c>
      <c r="Y158" s="109">
        <v>3617</v>
      </c>
      <c r="Z158" s="76">
        <v>55</v>
      </c>
      <c r="AA158" s="76">
        <v>54</v>
      </c>
      <c r="AB158" s="76">
        <v>45</v>
      </c>
      <c r="AC158" s="76">
        <v>0</v>
      </c>
      <c r="AD158" s="76">
        <v>9</v>
      </c>
      <c r="AE158" s="76">
        <v>109</v>
      </c>
      <c r="AF158" s="109">
        <v>3726</v>
      </c>
    </row>
    <row r="159" spans="1:32" ht="24.75" hidden="1" customHeight="1" outlineLevel="1" x14ac:dyDescent="0.3">
      <c r="A159" s="162" t="str">
        <f>IF('1'!$A$1=1,B159,C159)</f>
        <v>if ultimate controlling parent is nonresident</v>
      </c>
      <c r="B159" s="243" t="s">
        <v>120</v>
      </c>
      <c r="C159" s="246" t="s">
        <v>184</v>
      </c>
      <c r="D159" s="109">
        <v>3239</v>
      </c>
      <c r="E159" s="76">
        <v>38</v>
      </c>
      <c r="F159" s="76">
        <v>-20</v>
      </c>
      <c r="G159" s="76">
        <v>-15</v>
      </c>
      <c r="H159" s="76">
        <v>0</v>
      </c>
      <c r="I159" s="76">
        <v>-5</v>
      </c>
      <c r="J159" s="76">
        <v>18</v>
      </c>
      <c r="K159" s="109">
        <v>3257</v>
      </c>
      <c r="L159" s="76">
        <v>-32</v>
      </c>
      <c r="M159" s="76">
        <v>115</v>
      </c>
      <c r="N159" s="76">
        <v>-10</v>
      </c>
      <c r="O159" s="76">
        <v>0</v>
      </c>
      <c r="P159" s="76">
        <v>125</v>
      </c>
      <c r="Q159" s="76">
        <v>83</v>
      </c>
      <c r="R159" s="109">
        <v>3340</v>
      </c>
      <c r="S159" s="76">
        <v>87</v>
      </c>
      <c r="T159" s="76">
        <v>-12</v>
      </c>
      <c r="U159" s="76">
        <v>-29</v>
      </c>
      <c r="V159" s="76">
        <v>0</v>
      </c>
      <c r="W159" s="76">
        <v>17</v>
      </c>
      <c r="X159" s="76">
        <v>75</v>
      </c>
      <c r="Y159" s="109">
        <v>3415</v>
      </c>
      <c r="Z159" s="76">
        <v>44</v>
      </c>
      <c r="AA159" s="76">
        <v>41</v>
      </c>
      <c r="AB159" s="76">
        <v>26</v>
      </c>
      <c r="AC159" s="76">
        <v>0</v>
      </c>
      <c r="AD159" s="76">
        <v>15</v>
      </c>
      <c r="AE159" s="76">
        <v>85</v>
      </c>
      <c r="AF159" s="109">
        <v>3500</v>
      </c>
    </row>
    <row r="160" spans="1:32" ht="24.75" hidden="1" customHeight="1" outlineLevel="1" x14ac:dyDescent="0.3">
      <c r="A160" s="184" t="str">
        <f>IF('1'!$A$1=1,B160,C160)</f>
        <v>if ultimate controlling parent is unknown</v>
      </c>
      <c r="B160" s="308" t="s">
        <v>121</v>
      </c>
      <c r="C160" s="248" t="s">
        <v>185</v>
      </c>
      <c r="D160" s="110">
        <v>461</v>
      </c>
      <c r="E160" s="105">
        <v>1</v>
      </c>
      <c r="F160" s="105">
        <v>-24</v>
      </c>
      <c r="G160" s="105">
        <v>-2</v>
      </c>
      <c r="H160" s="105">
        <v>0</v>
      </c>
      <c r="I160" s="105">
        <v>-22</v>
      </c>
      <c r="J160" s="105">
        <v>-23</v>
      </c>
      <c r="K160" s="110">
        <v>438</v>
      </c>
      <c r="L160" s="105">
        <v>4</v>
      </c>
      <c r="M160" s="105">
        <v>-13</v>
      </c>
      <c r="N160" s="105">
        <v>-1</v>
      </c>
      <c r="O160" s="105">
        <v>0</v>
      </c>
      <c r="P160" s="105">
        <v>-12</v>
      </c>
      <c r="Q160" s="105">
        <v>-9</v>
      </c>
      <c r="R160" s="110">
        <v>429</v>
      </c>
      <c r="S160" s="105">
        <v>3</v>
      </c>
      <c r="T160" s="105">
        <v>-230</v>
      </c>
      <c r="U160" s="105">
        <v>-22</v>
      </c>
      <c r="V160" s="105">
        <v>0</v>
      </c>
      <c r="W160" s="105">
        <v>-208</v>
      </c>
      <c r="X160" s="105">
        <v>-227</v>
      </c>
      <c r="Y160" s="110">
        <v>202</v>
      </c>
      <c r="Z160" s="105">
        <v>11</v>
      </c>
      <c r="AA160" s="105">
        <v>13</v>
      </c>
      <c r="AB160" s="105">
        <v>19</v>
      </c>
      <c r="AC160" s="105">
        <v>0</v>
      </c>
      <c r="AD160" s="105">
        <v>-6</v>
      </c>
      <c r="AE160" s="105">
        <v>24</v>
      </c>
      <c r="AF160" s="110">
        <v>226</v>
      </c>
    </row>
    <row r="161" spans="1:32" ht="24.75" hidden="1" customHeight="1" outlineLevel="1" collapsed="1" x14ac:dyDescent="0.3">
      <c r="A161" s="99" t="str">
        <f>IF('1'!$A$1=1,B161,C161)</f>
        <v>2023*</v>
      </c>
      <c r="B161" s="306" t="s">
        <v>146</v>
      </c>
      <c r="C161" s="306" t="s">
        <v>146</v>
      </c>
      <c r="D161" s="104">
        <v>44926</v>
      </c>
      <c r="E161" s="100">
        <v>3</v>
      </c>
      <c r="F161" s="100">
        <v>4</v>
      </c>
      <c r="G161" s="100">
        <v>5</v>
      </c>
      <c r="H161" s="100">
        <v>6</v>
      </c>
      <c r="I161" s="100">
        <v>7</v>
      </c>
      <c r="J161" s="113">
        <v>8</v>
      </c>
      <c r="K161" s="104">
        <v>45016</v>
      </c>
      <c r="L161" s="100">
        <v>3</v>
      </c>
      <c r="M161" s="100">
        <v>4</v>
      </c>
      <c r="N161" s="100">
        <v>5</v>
      </c>
      <c r="O161" s="100">
        <v>6</v>
      </c>
      <c r="P161" s="100">
        <v>7</v>
      </c>
      <c r="Q161" s="113">
        <v>8</v>
      </c>
      <c r="R161" s="104">
        <v>45107</v>
      </c>
      <c r="S161" s="100">
        <v>3</v>
      </c>
      <c r="T161" s="100">
        <v>4</v>
      </c>
      <c r="U161" s="100">
        <v>5</v>
      </c>
      <c r="V161" s="100">
        <v>6</v>
      </c>
      <c r="W161" s="100">
        <v>7</v>
      </c>
      <c r="X161" s="113">
        <v>8</v>
      </c>
      <c r="Y161" s="104">
        <v>45199</v>
      </c>
      <c r="Z161" s="100">
        <v>3</v>
      </c>
      <c r="AA161" s="100">
        <v>4</v>
      </c>
      <c r="AB161" s="100">
        <v>5</v>
      </c>
      <c r="AC161" s="100">
        <v>6</v>
      </c>
      <c r="AD161" s="100">
        <v>7</v>
      </c>
      <c r="AE161" s="113">
        <v>8</v>
      </c>
      <c r="AF161" s="104">
        <v>45291</v>
      </c>
    </row>
    <row r="162" spans="1:32" ht="16.95" hidden="1" customHeight="1" outlineLevel="1" x14ac:dyDescent="0.3">
      <c r="A162" s="58" t="str">
        <f>IF('1'!$A$1=1,B162,C162)</f>
        <v>A Abroad (outward direct investment) (A1 + A2)</v>
      </c>
      <c r="B162" s="239" t="s">
        <v>38</v>
      </c>
      <c r="C162" s="239" t="s">
        <v>189</v>
      </c>
      <c r="D162" s="60">
        <v>-867</v>
      </c>
      <c r="E162" s="103">
        <v>36</v>
      </c>
      <c r="F162" s="103">
        <v>-15</v>
      </c>
      <c r="G162" s="103">
        <v>-6</v>
      </c>
      <c r="H162" s="103">
        <v>1</v>
      </c>
      <c r="I162" s="103">
        <v>-10</v>
      </c>
      <c r="J162" s="103">
        <v>21</v>
      </c>
      <c r="K162" s="60">
        <v>-846</v>
      </c>
      <c r="L162" s="103">
        <v>-17</v>
      </c>
      <c r="M162" s="103">
        <v>74</v>
      </c>
      <c r="N162" s="103">
        <v>-4</v>
      </c>
      <c r="O162" s="103">
        <v>-1</v>
      </c>
      <c r="P162" s="103">
        <v>79</v>
      </c>
      <c r="Q162" s="103">
        <v>57</v>
      </c>
      <c r="R162" s="60">
        <v>-789</v>
      </c>
      <c r="S162" s="103">
        <v>-13</v>
      </c>
      <c r="T162" s="103">
        <v>20</v>
      </c>
      <c r="U162" s="103">
        <v>18</v>
      </c>
      <c r="V162" s="103">
        <v>-1</v>
      </c>
      <c r="W162" s="103">
        <v>3</v>
      </c>
      <c r="X162" s="103">
        <v>7</v>
      </c>
      <c r="Y162" s="60">
        <v>-782</v>
      </c>
      <c r="Z162" s="103">
        <v>36</v>
      </c>
      <c r="AA162" s="103">
        <v>-139</v>
      </c>
      <c r="AB162" s="103">
        <v>-100</v>
      </c>
      <c r="AC162" s="103">
        <v>1</v>
      </c>
      <c r="AD162" s="103">
        <v>-40</v>
      </c>
      <c r="AE162" s="103">
        <v>-103</v>
      </c>
      <c r="AF162" s="60">
        <v>-885</v>
      </c>
    </row>
    <row r="163" spans="1:32" ht="16.95" hidden="1" customHeight="1" outlineLevel="1" x14ac:dyDescent="0.3">
      <c r="A163" s="128" t="str">
        <f>IF('1'!$A$1=1,B163,C163)</f>
        <v>A1 Equity and investment fund shares</v>
      </c>
      <c r="B163" s="255" t="s">
        <v>29</v>
      </c>
      <c r="C163" s="256" t="s">
        <v>213</v>
      </c>
      <c r="D163" s="109">
        <v>1680</v>
      </c>
      <c r="E163" s="76">
        <v>42</v>
      </c>
      <c r="F163" s="76">
        <v>15</v>
      </c>
      <c r="G163" s="76">
        <v>0</v>
      </c>
      <c r="H163" s="76">
        <v>1</v>
      </c>
      <c r="I163" s="76">
        <v>14</v>
      </c>
      <c r="J163" s="76">
        <v>57</v>
      </c>
      <c r="K163" s="109">
        <v>1737</v>
      </c>
      <c r="L163" s="76">
        <v>12</v>
      </c>
      <c r="M163" s="76">
        <v>-1</v>
      </c>
      <c r="N163" s="76">
        <v>0</v>
      </c>
      <c r="O163" s="76">
        <v>-1</v>
      </c>
      <c r="P163" s="76">
        <v>0</v>
      </c>
      <c r="Q163" s="76">
        <v>11</v>
      </c>
      <c r="R163" s="109">
        <v>1748</v>
      </c>
      <c r="S163" s="76">
        <v>10</v>
      </c>
      <c r="T163" s="76">
        <v>2</v>
      </c>
      <c r="U163" s="76">
        <v>0</v>
      </c>
      <c r="V163" s="76">
        <v>-1</v>
      </c>
      <c r="W163" s="76">
        <v>3</v>
      </c>
      <c r="X163" s="76">
        <v>12</v>
      </c>
      <c r="Y163" s="109">
        <v>1760</v>
      </c>
      <c r="Z163" s="76">
        <v>0</v>
      </c>
      <c r="AA163" s="76">
        <v>-72</v>
      </c>
      <c r="AB163" s="76">
        <v>-64</v>
      </c>
      <c r="AC163" s="76">
        <v>1</v>
      </c>
      <c r="AD163" s="76">
        <v>-9</v>
      </c>
      <c r="AE163" s="76">
        <v>-72</v>
      </c>
      <c r="AF163" s="109">
        <v>1688</v>
      </c>
    </row>
    <row r="164" spans="1:32" ht="16.95" hidden="1" customHeight="1" outlineLevel="1" x14ac:dyDescent="0.3">
      <c r="A164" s="128" t="str">
        <f>IF('1'!$A$1=1,B164,C164)</f>
        <v>A2 Debt instruments (A2.1 - A2.2 - A2.3) (2)</v>
      </c>
      <c r="B164" s="255" t="s">
        <v>274</v>
      </c>
      <c r="C164" s="256" t="s">
        <v>331</v>
      </c>
      <c r="D164" s="109">
        <v>-2547</v>
      </c>
      <c r="E164" s="76">
        <v>-6</v>
      </c>
      <c r="F164" s="76">
        <v>-30</v>
      </c>
      <c r="G164" s="76">
        <v>-6</v>
      </c>
      <c r="H164" s="76">
        <v>0</v>
      </c>
      <c r="I164" s="76">
        <v>-24</v>
      </c>
      <c r="J164" s="76">
        <v>-36</v>
      </c>
      <c r="K164" s="109">
        <v>-2583</v>
      </c>
      <c r="L164" s="76">
        <v>-29</v>
      </c>
      <c r="M164" s="76">
        <v>75</v>
      </c>
      <c r="N164" s="76">
        <v>-4</v>
      </c>
      <c r="O164" s="76">
        <v>0</v>
      </c>
      <c r="P164" s="76">
        <v>79</v>
      </c>
      <c r="Q164" s="76">
        <v>46</v>
      </c>
      <c r="R164" s="109">
        <v>-2537</v>
      </c>
      <c r="S164" s="76">
        <v>-23</v>
      </c>
      <c r="T164" s="76">
        <v>18</v>
      </c>
      <c r="U164" s="76">
        <v>18</v>
      </c>
      <c r="V164" s="76">
        <v>0</v>
      </c>
      <c r="W164" s="76">
        <v>0</v>
      </c>
      <c r="X164" s="76">
        <v>-5</v>
      </c>
      <c r="Y164" s="109">
        <v>-2542</v>
      </c>
      <c r="Z164" s="76">
        <v>36</v>
      </c>
      <c r="AA164" s="76">
        <v>-67</v>
      </c>
      <c r="AB164" s="76">
        <v>-36</v>
      </c>
      <c r="AC164" s="76">
        <v>0</v>
      </c>
      <c r="AD164" s="76">
        <v>-31</v>
      </c>
      <c r="AE164" s="76">
        <v>-31</v>
      </c>
      <c r="AF164" s="109">
        <v>-2573</v>
      </c>
    </row>
    <row r="165" spans="1:32" ht="27" hidden="1" customHeight="1" outlineLevel="1" x14ac:dyDescent="0.3">
      <c r="A165" s="19" t="str">
        <f>IF('1'!$A$1=1,B165,C165)</f>
        <v>A2.1 Claims on direct investor</v>
      </c>
      <c r="B165" s="241" t="s">
        <v>31</v>
      </c>
      <c r="C165" s="241" t="s">
        <v>214</v>
      </c>
      <c r="D165" s="109">
        <v>146</v>
      </c>
      <c r="E165" s="76">
        <v>0</v>
      </c>
      <c r="F165" s="76">
        <v>0</v>
      </c>
      <c r="G165" s="76">
        <v>0</v>
      </c>
      <c r="H165" s="76">
        <v>0</v>
      </c>
      <c r="I165" s="76">
        <v>0</v>
      </c>
      <c r="J165" s="76">
        <v>0</v>
      </c>
      <c r="K165" s="109">
        <v>146</v>
      </c>
      <c r="L165" s="76">
        <v>0</v>
      </c>
      <c r="M165" s="76">
        <v>0</v>
      </c>
      <c r="N165" s="76">
        <v>0</v>
      </c>
      <c r="O165" s="76">
        <v>0</v>
      </c>
      <c r="P165" s="76">
        <v>0</v>
      </c>
      <c r="Q165" s="76">
        <v>0</v>
      </c>
      <c r="R165" s="109">
        <v>146</v>
      </c>
      <c r="S165" s="76">
        <v>0</v>
      </c>
      <c r="T165" s="76">
        <v>0</v>
      </c>
      <c r="U165" s="76">
        <v>0</v>
      </c>
      <c r="V165" s="76">
        <v>0</v>
      </c>
      <c r="W165" s="76">
        <v>0</v>
      </c>
      <c r="X165" s="76">
        <v>0</v>
      </c>
      <c r="Y165" s="109">
        <v>146</v>
      </c>
      <c r="Z165" s="76">
        <v>0</v>
      </c>
      <c r="AA165" s="76">
        <v>0</v>
      </c>
      <c r="AB165" s="76">
        <v>0</v>
      </c>
      <c r="AC165" s="76">
        <v>0</v>
      </c>
      <c r="AD165" s="76">
        <v>0</v>
      </c>
      <c r="AE165" s="76">
        <v>0</v>
      </c>
      <c r="AF165" s="109">
        <v>146</v>
      </c>
    </row>
    <row r="166" spans="1:32" ht="37.950000000000003" hidden="1" customHeight="1" outlineLevel="1" x14ac:dyDescent="0.3">
      <c r="A166" s="19" t="str">
        <f>IF('1'!$A$1=1,B166,C166)</f>
        <v>A2.2 Liabilities to direct investor</v>
      </c>
      <c r="B166" s="241" t="s">
        <v>32</v>
      </c>
      <c r="C166" s="241" t="s">
        <v>215</v>
      </c>
      <c r="D166" s="109">
        <v>185</v>
      </c>
      <c r="E166" s="76">
        <v>0</v>
      </c>
      <c r="F166" s="76">
        <v>2</v>
      </c>
      <c r="G166" s="76">
        <v>2</v>
      </c>
      <c r="H166" s="76">
        <v>0</v>
      </c>
      <c r="I166" s="76">
        <v>0</v>
      </c>
      <c r="J166" s="76">
        <v>2</v>
      </c>
      <c r="K166" s="109">
        <v>187</v>
      </c>
      <c r="L166" s="76">
        <v>2</v>
      </c>
      <c r="M166" s="76">
        <v>0</v>
      </c>
      <c r="N166" s="76">
        <v>0</v>
      </c>
      <c r="O166" s="76">
        <v>0</v>
      </c>
      <c r="P166" s="76">
        <v>0</v>
      </c>
      <c r="Q166" s="76">
        <v>2</v>
      </c>
      <c r="R166" s="109">
        <v>189</v>
      </c>
      <c r="S166" s="76">
        <v>1</v>
      </c>
      <c r="T166" s="76">
        <v>-3</v>
      </c>
      <c r="U166" s="76">
        <v>-3</v>
      </c>
      <c r="V166" s="76">
        <v>0</v>
      </c>
      <c r="W166" s="76">
        <v>0</v>
      </c>
      <c r="X166" s="76">
        <v>-2</v>
      </c>
      <c r="Y166" s="109">
        <v>187</v>
      </c>
      <c r="Z166" s="76">
        <v>1</v>
      </c>
      <c r="AA166" s="76">
        <v>4</v>
      </c>
      <c r="AB166" s="76">
        <v>4</v>
      </c>
      <c r="AC166" s="76">
        <v>0</v>
      </c>
      <c r="AD166" s="76">
        <v>0</v>
      </c>
      <c r="AE166" s="76">
        <v>5</v>
      </c>
      <c r="AF166" s="109">
        <v>192</v>
      </c>
    </row>
    <row r="167" spans="1:32" ht="24.75" hidden="1" customHeight="1" outlineLevel="1" x14ac:dyDescent="0.3">
      <c r="A167" s="19" t="str">
        <f>IF('1'!$A$1=1,B167,C167)</f>
        <v xml:space="preserve">A2.3 Liabilitis to fellow enterprises </v>
      </c>
      <c r="B167" s="241" t="s">
        <v>117</v>
      </c>
      <c r="C167" s="241" t="s">
        <v>216</v>
      </c>
      <c r="D167" s="109">
        <v>2508</v>
      </c>
      <c r="E167" s="76">
        <v>6</v>
      </c>
      <c r="F167" s="76">
        <v>28</v>
      </c>
      <c r="G167" s="76">
        <v>4</v>
      </c>
      <c r="H167" s="76">
        <v>0</v>
      </c>
      <c r="I167" s="76">
        <v>24</v>
      </c>
      <c r="J167" s="76">
        <v>34</v>
      </c>
      <c r="K167" s="109">
        <v>2542</v>
      </c>
      <c r="L167" s="76">
        <v>27</v>
      </c>
      <c r="M167" s="76">
        <v>-75</v>
      </c>
      <c r="N167" s="76">
        <v>4</v>
      </c>
      <c r="O167" s="76">
        <v>0</v>
      </c>
      <c r="P167" s="76">
        <v>-79</v>
      </c>
      <c r="Q167" s="76">
        <v>-48</v>
      </c>
      <c r="R167" s="109">
        <v>2494</v>
      </c>
      <c r="S167" s="76">
        <v>22</v>
      </c>
      <c r="T167" s="76">
        <v>-15</v>
      </c>
      <c r="U167" s="76">
        <v>-15</v>
      </c>
      <c r="V167" s="76">
        <v>0</v>
      </c>
      <c r="W167" s="76">
        <v>0</v>
      </c>
      <c r="X167" s="76">
        <v>7</v>
      </c>
      <c r="Y167" s="109">
        <v>2501</v>
      </c>
      <c r="Z167" s="76">
        <v>-37</v>
      </c>
      <c r="AA167" s="76">
        <v>63</v>
      </c>
      <c r="AB167" s="76">
        <v>32</v>
      </c>
      <c r="AC167" s="76">
        <v>0</v>
      </c>
      <c r="AD167" s="76">
        <v>31</v>
      </c>
      <c r="AE167" s="76">
        <v>26</v>
      </c>
      <c r="AF167" s="109">
        <v>2527</v>
      </c>
    </row>
    <row r="168" spans="1:32" ht="24.75" hidden="1" customHeight="1" outlineLevel="1" x14ac:dyDescent="0.3">
      <c r="A168" s="185" t="str">
        <f>IF('1'!$A$1=1,B168,C168)</f>
        <v xml:space="preserve">if ultimate controlling parent is resident
</v>
      </c>
      <c r="B168" s="309" t="s">
        <v>122</v>
      </c>
      <c r="C168" s="244" t="s">
        <v>174</v>
      </c>
      <c r="D168" s="109">
        <v>2508</v>
      </c>
      <c r="E168" s="76">
        <v>6</v>
      </c>
      <c r="F168" s="76">
        <v>28</v>
      </c>
      <c r="G168" s="76">
        <v>4</v>
      </c>
      <c r="H168" s="76">
        <v>0</v>
      </c>
      <c r="I168" s="76">
        <v>24</v>
      </c>
      <c r="J168" s="76">
        <v>34</v>
      </c>
      <c r="K168" s="109">
        <v>2542</v>
      </c>
      <c r="L168" s="76">
        <v>27</v>
      </c>
      <c r="M168" s="76">
        <v>-75</v>
      </c>
      <c r="N168" s="76">
        <v>4</v>
      </c>
      <c r="O168" s="76">
        <v>0</v>
      </c>
      <c r="P168" s="76">
        <v>-79</v>
      </c>
      <c r="Q168" s="76">
        <v>-48</v>
      </c>
      <c r="R168" s="109">
        <v>2494</v>
      </c>
      <c r="S168" s="76">
        <v>22</v>
      </c>
      <c r="T168" s="76">
        <v>-15</v>
      </c>
      <c r="U168" s="76">
        <v>-15</v>
      </c>
      <c r="V168" s="76">
        <v>0</v>
      </c>
      <c r="W168" s="76">
        <v>0</v>
      </c>
      <c r="X168" s="76">
        <v>7</v>
      </c>
      <c r="Y168" s="109">
        <v>2501</v>
      </c>
      <c r="Z168" s="76">
        <v>-37</v>
      </c>
      <c r="AA168" s="76">
        <v>63</v>
      </c>
      <c r="AB168" s="76">
        <v>32</v>
      </c>
      <c r="AC168" s="76">
        <v>0</v>
      </c>
      <c r="AD168" s="76">
        <v>31</v>
      </c>
      <c r="AE168" s="76">
        <v>26</v>
      </c>
      <c r="AF168" s="109">
        <v>2527</v>
      </c>
    </row>
    <row r="169" spans="1:32" ht="24.75" hidden="1" customHeight="1" outlineLevel="1" x14ac:dyDescent="0.3">
      <c r="A169" s="58" t="str">
        <f>IF('1'!$A$1=1,B169,C169)</f>
        <v>L In Ukraine (inward direct investment) (L1 + L2)</v>
      </c>
      <c r="B169" s="239" t="s">
        <v>39</v>
      </c>
      <c r="C169" s="239" t="s">
        <v>175</v>
      </c>
      <c r="D169" s="60">
        <v>50987</v>
      </c>
      <c r="E169" s="103">
        <v>1181</v>
      </c>
      <c r="F169" s="103">
        <v>228</v>
      </c>
      <c r="G169" s="103">
        <v>82</v>
      </c>
      <c r="H169" s="103">
        <v>-47</v>
      </c>
      <c r="I169" s="103">
        <v>193</v>
      </c>
      <c r="J169" s="103">
        <v>1409</v>
      </c>
      <c r="K169" s="60">
        <v>52396</v>
      </c>
      <c r="L169" s="103">
        <v>1287</v>
      </c>
      <c r="M169" s="103">
        <v>-24</v>
      </c>
      <c r="N169" s="103">
        <v>12</v>
      </c>
      <c r="O169" s="103">
        <v>-58</v>
      </c>
      <c r="P169" s="103">
        <v>22</v>
      </c>
      <c r="Q169" s="103">
        <v>1263</v>
      </c>
      <c r="R169" s="60">
        <v>53659</v>
      </c>
      <c r="S169" s="103">
        <v>1627</v>
      </c>
      <c r="T169" s="103">
        <v>-344</v>
      </c>
      <c r="U169" s="103">
        <v>-168</v>
      </c>
      <c r="V169" s="103">
        <v>148</v>
      </c>
      <c r="W169" s="103">
        <v>-324</v>
      </c>
      <c r="X169" s="103">
        <v>1283</v>
      </c>
      <c r="Y169" s="60">
        <v>54942</v>
      </c>
      <c r="Z169" s="103">
        <v>390</v>
      </c>
      <c r="AA169" s="103">
        <v>-381</v>
      </c>
      <c r="AB169" s="103">
        <v>-896</v>
      </c>
      <c r="AC169" s="103">
        <v>-475</v>
      </c>
      <c r="AD169" s="103">
        <v>990</v>
      </c>
      <c r="AE169" s="103">
        <v>9</v>
      </c>
      <c r="AF169" s="60">
        <v>54951</v>
      </c>
    </row>
    <row r="170" spans="1:32" ht="16.95" hidden="1" customHeight="1" outlineLevel="1" x14ac:dyDescent="0.3">
      <c r="A170" s="129" t="str">
        <f>IF('1'!$A$1=1,B170,C170)</f>
        <v>L1 Equity and investment fund shares</v>
      </c>
      <c r="B170" s="257" t="s">
        <v>116</v>
      </c>
      <c r="C170" s="258" t="s">
        <v>217</v>
      </c>
      <c r="D170" s="109">
        <v>34112</v>
      </c>
      <c r="E170" s="76">
        <v>1243</v>
      </c>
      <c r="F170" s="76">
        <v>368</v>
      </c>
      <c r="G170" s="76">
        <v>0</v>
      </c>
      <c r="H170" s="76">
        <v>-47</v>
      </c>
      <c r="I170" s="76">
        <v>415</v>
      </c>
      <c r="J170" s="76">
        <v>1611</v>
      </c>
      <c r="K170" s="109">
        <v>35723</v>
      </c>
      <c r="L170" s="76">
        <v>1040</v>
      </c>
      <c r="M170" s="76">
        <v>-134</v>
      </c>
      <c r="N170" s="76">
        <v>0</v>
      </c>
      <c r="O170" s="76">
        <v>-58</v>
      </c>
      <c r="P170" s="76">
        <v>-76</v>
      </c>
      <c r="Q170" s="76">
        <v>906</v>
      </c>
      <c r="R170" s="109">
        <v>36629</v>
      </c>
      <c r="S170" s="76">
        <v>1522</v>
      </c>
      <c r="T170" s="76">
        <v>-45</v>
      </c>
      <c r="U170" s="76">
        <v>0</v>
      </c>
      <c r="V170" s="76">
        <v>148</v>
      </c>
      <c r="W170" s="76">
        <v>-193</v>
      </c>
      <c r="X170" s="76">
        <v>1477</v>
      </c>
      <c r="Y170" s="109">
        <v>38106</v>
      </c>
      <c r="Z170" s="76">
        <v>244</v>
      </c>
      <c r="AA170" s="76">
        <v>-535</v>
      </c>
      <c r="AB170" s="76">
        <v>-1242</v>
      </c>
      <c r="AC170" s="76">
        <v>-475</v>
      </c>
      <c r="AD170" s="76">
        <v>1182</v>
      </c>
      <c r="AE170" s="76">
        <v>-291</v>
      </c>
      <c r="AF170" s="109">
        <v>37815</v>
      </c>
    </row>
    <row r="171" spans="1:32" ht="16.95" hidden="1" customHeight="1" outlineLevel="1" x14ac:dyDescent="0.3">
      <c r="A171" s="128" t="str">
        <f>IF('1'!$A$1=1,B171,C171)</f>
        <v>L2 Debt instruments (L2.2 - L2.1 + L2.3) (2)</v>
      </c>
      <c r="B171" s="255" t="s">
        <v>275</v>
      </c>
      <c r="C171" s="256" t="s">
        <v>332</v>
      </c>
      <c r="D171" s="109">
        <v>16875</v>
      </c>
      <c r="E171" s="76">
        <v>-62</v>
      </c>
      <c r="F171" s="76">
        <v>-140</v>
      </c>
      <c r="G171" s="76">
        <v>82</v>
      </c>
      <c r="H171" s="76">
        <v>0</v>
      </c>
      <c r="I171" s="76">
        <v>-222</v>
      </c>
      <c r="J171" s="76">
        <v>-202</v>
      </c>
      <c r="K171" s="109">
        <v>16673</v>
      </c>
      <c r="L171" s="76">
        <v>247</v>
      </c>
      <c r="M171" s="76">
        <v>110</v>
      </c>
      <c r="N171" s="76">
        <v>12</v>
      </c>
      <c r="O171" s="76">
        <v>0</v>
      </c>
      <c r="P171" s="76">
        <v>98</v>
      </c>
      <c r="Q171" s="76">
        <v>357</v>
      </c>
      <c r="R171" s="109">
        <v>17030</v>
      </c>
      <c r="S171" s="76">
        <v>105</v>
      </c>
      <c r="T171" s="76">
        <v>-299</v>
      </c>
      <c r="U171" s="76">
        <v>-168</v>
      </c>
      <c r="V171" s="76">
        <v>0</v>
      </c>
      <c r="W171" s="76">
        <v>-131</v>
      </c>
      <c r="X171" s="76">
        <v>-194</v>
      </c>
      <c r="Y171" s="109">
        <v>16836</v>
      </c>
      <c r="Z171" s="76">
        <v>146</v>
      </c>
      <c r="AA171" s="76">
        <v>154</v>
      </c>
      <c r="AB171" s="76">
        <v>346</v>
      </c>
      <c r="AC171" s="76">
        <v>0</v>
      </c>
      <c r="AD171" s="76">
        <v>-192</v>
      </c>
      <c r="AE171" s="76">
        <v>300</v>
      </c>
      <c r="AF171" s="109">
        <v>17136</v>
      </c>
    </row>
    <row r="172" spans="1:32" ht="16.95" hidden="1" customHeight="1" outlineLevel="1" x14ac:dyDescent="0.3">
      <c r="A172" s="19" t="str">
        <f>IF('1'!$A$1=1,B172,C172)</f>
        <v>L2.1 Claimes on direct investor</v>
      </c>
      <c r="B172" s="241" t="s">
        <v>36</v>
      </c>
      <c r="C172" s="241" t="s">
        <v>218</v>
      </c>
      <c r="D172" s="109">
        <v>1011</v>
      </c>
      <c r="E172" s="76">
        <v>127</v>
      </c>
      <c r="F172" s="76">
        <v>212</v>
      </c>
      <c r="G172" s="76">
        <v>0</v>
      </c>
      <c r="H172" s="76">
        <v>0</v>
      </c>
      <c r="I172" s="76">
        <v>212</v>
      </c>
      <c r="J172" s="76">
        <v>339</v>
      </c>
      <c r="K172" s="109">
        <v>1350</v>
      </c>
      <c r="L172" s="76">
        <v>-35</v>
      </c>
      <c r="M172" s="76">
        <v>7</v>
      </c>
      <c r="N172" s="76">
        <v>0</v>
      </c>
      <c r="O172" s="76">
        <v>0</v>
      </c>
      <c r="P172" s="76">
        <v>7</v>
      </c>
      <c r="Q172" s="76">
        <v>-28</v>
      </c>
      <c r="R172" s="109">
        <v>1322</v>
      </c>
      <c r="S172" s="76">
        <v>-24</v>
      </c>
      <c r="T172" s="76">
        <v>-5</v>
      </c>
      <c r="U172" s="76">
        <v>0</v>
      </c>
      <c r="V172" s="76">
        <v>0</v>
      </c>
      <c r="W172" s="76">
        <v>-5</v>
      </c>
      <c r="X172" s="76">
        <v>-29</v>
      </c>
      <c r="Y172" s="109">
        <v>1293</v>
      </c>
      <c r="Z172" s="76">
        <v>-3</v>
      </c>
      <c r="AA172" s="76">
        <v>27</v>
      </c>
      <c r="AB172" s="76">
        <v>-50</v>
      </c>
      <c r="AC172" s="76">
        <v>0</v>
      </c>
      <c r="AD172" s="76">
        <v>77</v>
      </c>
      <c r="AE172" s="76">
        <v>24</v>
      </c>
      <c r="AF172" s="109">
        <v>1317</v>
      </c>
    </row>
    <row r="173" spans="1:32" ht="16.2" hidden="1" customHeight="1" outlineLevel="1" x14ac:dyDescent="0.3">
      <c r="A173" s="20" t="str">
        <f>IF('1'!$A$1=1,B173,C173)</f>
        <v>loans</v>
      </c>
      <c r="B173" s="246" t="s">
        <v>1</v>
      </c>
      <c r="C173" s="246" t="s">
        <v>179</v>
      </c>
      <c r="D173" s="109">
        <v>14</v>
      </c>
      <c r="E173" s="76">
        <v>0</v>
      </c>
      <c r="F173" s="76">
        <v>0</v>
      </c>
      <c r="G173" s="76">
        <v>0</v>
      </c>
      <c r="H173" s="76">
        <v>0</v>
      </c>
      <c r="I173" s="76">
        <v>0</v>
      </c>
      <c r="J173" s="76">
        <v>0</v>
      </c>
      <c r="K173" s="109">
        <v>14</v>
      </c>
      <c r="L173" s="76">
        <v>0</v>
      </c>
      <c r="M173" s="76">
        <v>0</v>
      </c>
      <c r="N173" s="76">
        <v>0</v>
      </c>
      <c r="O173" s="76">
        <v>0</v>
      </c>
      <c r="P173" s="76">
        <v>0</v>
      </c>
      <c r="Q173" s="76">
        <v>0</v>
      </c>
      <c r="R173" s="109">
        <v>14</v>
      </c>
      <c r="S173" s="76">
        <v>0</v>
      </c>
      <c r="T173" s="76">
        <v>0</v>
      </c>
      <c r="U173" s="76">
        <v>0</v>
      </c>
      <c r="V173" s="76">
        <v>0</v>
      </c>
      <c r="W173" s="76">
        <v>0</v>
      </c>
      <c r="X173" s="76">
        <v>0</v>
      </c>
      <c r="Y173" s="109">
        <v>14</v>
      </c>
      <c r="Z173" s="76">
        <v>0</v>
      </c>
      <c r="AA173" s="76">
        <v>0</v>
      </c>
      <c r="AB173" s="76">
        <v>0</v>
      </c>
      <c r="AC173" s="76">
        <v>0</v>
      </c>
      <c r="AD173" s="76">
        <v>0</v>
      </c>
      <c r="AE173" s="76">
        <v>0</v>
      </c>
      <c r="AF173" s="109">
        <v>14</v>
      </c>
    </row>
    <row r="174" spans="1:32" ht="24.75" hidden="1" customHeight="1" outlineLevel="1" x14ac:dyDescent="0.3">
      <c r="A174" s="20" t="str">
        <f>IF('1'!$A$1=1,B174,C174)</f>
        <v>trade credits (receivable)</v>
      </c>
      <c r="B174" s="246" t="s">
        <v>4</v>
      </c>
      <c r="C174" s="246" t="s">
        <v>180</v>
      </c>
      <c r="D174" s="109">
        <v>997</v>
      </c>
      <c r="E174" s="76">
        <v>127</v>
      </c>
      <c r="F174" s="76">
        <v>212</v>
      </c>
      <c r="G174" s="76">
        <v>0</v>
      </c>
      <c r="H174" s="76">
        <v>0</v>
      </c>
      <c r="I174" s="76">
        <v>212</v>
      </c>
      <c r="J174" s="76">
        <v>339</v>
      </c>
      <c r="K174" s="109">
        <v>1336</v>
      </c>
      <c r="L174" s="76">
        <v>-35</v>
      </c>
      <c r="M174" s="76">
        <v>7</v>
      </c>
      <c r="N174" s="76">
        <v>0</v>
      </c>
      <c r="O174" s="76">
        <v>0</v>
      </c>
      <c r="P174" s="76">
        <v>7</v>
      </c>
      <c r="Q174" s="76">
        <v>-28</v>
      </c>
      <c r="R174" s="109">
        <v>1308</v>
      </c>
      <c r="S174" s="76">
        <v>-24</v>
      </c>
      <c r="T174" s="76">
        <v>-5</v>
      </c>
      <c r="U174" s="76">
        <v>0</v>
      </c>
      <c r="V174" s="76">
        <v>0</v>
      </c>
      <c r="W174" s="76">
        <v>-5</v>
      </c>
      <c r="X174" s="76">
        <v>-29</v>
      </c>
      <c r="Y174" s="109">
        <v>1279</v>
      </c>
      <c r="Z174" s="76">
        <v>-3</v>
      </c>
      <c r="AA174" s="76">
        <v>27</v>
      </c>
      <c r="AB174" s="76">
        <v>-50</v>
      </c>
      <c r="AC174" s="76">
        <v>0</v>
      </c>
      <c r="AD174" s="76">
        <v>77</v>
      </c>
      <c r="AE174" s="76">
        <v>24</v>
      </c>
      <c r="AF174" s="109">
        <v>1303</v>
      </c>
    </row>
    <row r="175" spans="1:32" ht="24.75" hidden="1" customHeight="1" outlineLevel="1" x14ac:dyDescent="0.3">
      <c r="A175" s="19" t="str">
        <f>IF('1'!$A$1=1,B175,C175)</f>
        <v>L2.2 Liabilities to direct investor</v>
      </c>
      <c r="B175" s="241" t="s">
        <v>40</v>
      </c>
      <c r="C175" s="241" t="s">
        <v>219</v>
      </c>
      <c r="D175" s="109">
        <v>14160</v>
      </c>
      <c r="E175" s="76">
        <v>34</v>
      </c>
      <c r="F175" s="76">
        <v>64</v>
      </c>
      <c r="G175" s="76">
        <v>68</v>
      </c>
      <c r="H175" s="76">
        <v>0</v>
      </c>
      <c r="I175" s="76">
        <v>-4</v>
      </c>
      <c r="J175" s="76">
        <v>98</v>
      </c>
      <c r="K175" s="109">
        <v>14258</v>
      </c>
      <c r="L175" s="76">
        <v>153</v>
      </c>
      <c r="M175" s="76">
        <v>131</v>
      </c>
      <c r="N175" s="76">
        <v>5</v>
      </c>
      <c r="O175" s="76">
        <v>0</v>
      </c>
      <c r="P175" s="76">
        <v>126</v>
      </c>
      <c r="Q175" s="76">
        <v>284</v>
      </c>
      <c r="R175" s="109">
        <v>14542</v>
      </c>
      <c r="S175" s="76">
        <v>43</v>
      </c>
      <c r="T175" s="76">
        <v>-276</v>
      </c>
      <c r="U175" s="76">
        <v>-143</v>
      </c>
      <c r="V175" s="76">
        <v>0</v>
      </c>
      <c r="W175" s="76">
        <v>-133</v>
      </c>
      <c r="X175" s="76">
        <v>-233</v>
      </c>
      <c r="Y175" s="109">
        <v>14309</v>
      </c>
      <c r="Z175" s="76">
        <v>96</v>
      </c>
      <c r="AA175" s="76">
        <v>496</v>
      </c>
      <c r="AB175" s="76">
        <v>251</v>
      </c>
      <c r="AC175" s="76">
        <v>0</v>
      </c>
      <c r="AD175" s="76">
        <v>245</v>
      </c>
      <c r="AE175" s="76">
        <v>592</v>
      </c>
      <c r="AF175" s="109">
        <v>14901</v>
      </c>
    </row>
    <row r="176" spans="1:32" ht="16.2" hidden="1" customHeight="1" outlineLevel="1" x14ac:dyDescent="0.3">
      <c r="A176" s="20" t="str">
        <f>IF('1'!$A$1=1,B176,C176)</f>
        <v>loans</v>
      </c>
      <c r="B176" s="246" t="s">
        <v>1</v>
      </c>
      <c r="C176" s="246" t="s">
        <v>179</v>
      </c>
      <c r="D176" s="109">
        <v>12098</v>
      </c>
      <c r="E176" s="76">
        <v>35</v>
      </c>
      <c r="F176" s="76">
        <v>21</v>
      </c>
      <c r="G176" s="76">
        <v>68</v>
      </c>
      <c r="H176" s="76">
        <v>0</v>
      </c>
      <c r="I176" s="76">
        <v>-47</v>
      </c>
      <c r="J176" s="76">
        <v>56</v>
      </c>
      <c r="K176" s="109">
        <v>12154</v>
      </c>
      <c r="L176" s="76">
        <v>124</v>
      </c>
      <c r="M176" s="76">
        <v>133</v>
      </c>
      <c r="N176" s="76">
        <v>5</v>
      </c>
      <c r="O176" s="76">
        <v>0</v>
      </c>
      <c r="P176" s="76">
        <v>128</v>
      </c>
      <c r="Q176" s="76">
        <v>257</v>
      </c>
      <c r="R176" s="109">
        <v>12411</v>
      </c>
      <c r="S176" s="76">
        <v>48</v>
      </c>
      <c r="T176" s="76">
        <v>-270</v>
      </c>
      <c r="U176" s="76">
        <v>-143</v>
      </c>
      <c r="V176" s="76">
        <v>0</v>
      </c>
      <c r="W176" s="76">
        <v>-127</v>
      </c>
      <c r="X176" s="76">
        <v>-222</v>
      </c>
      <c r="Y176" s="109">
        <v>12189</v>
      </c>
      <c r="Z176" s="76">
        <v>184</v>
      </c>
      <c r="AA176" s="76">
        <v>436</v>
      </c>
      <c r="AB176" s="76">
        <v>244</v>
      </c>
      <c r="AC176" s="76">
        <v>0</v>
      </c>
      <c r="AD176" s="76">
        <v>192</v>
      </c>
      <c r="AE176" s="76">
        <v>620</v>
      </c>
      <c r="AF176" s="109">
        <v>12809</v>
      </c>
    </row>
    <row r="177" spans="1:32" ht="16.2" hidden="1" customHeight="1" outlineLevel="1" x14ac:dyDescent="0.3">
      <c r="A177" s="20" t="str">
        <f>IF('1'!$A$1=1,B177,C177)</f>
        <v>trade credits (payable)</v>
      </c>
      <c r="B177" s="246" t="s">
        <v>3</v>
      </c>
      <c r="C177" s="246" t="s">
        <v>182</v>
      </c>
      <c r="D177" s="109">
        <v>2062</v>
      </c>
      <c r="E177" s="76">
        <v>-1</v>
      </c>
      <c r="F177" s="76">
        <v>43</v>
      </c>
      <c r="G177" s="76">
        <v>0</v>
      </c>
      <c r="H177" s="76">
        <v>0</v>
      </c>
      <c r="I177" s="76">
        <v>43</v>
      </c>
      <c r="J177" s="76">
        <v>42</v>
      </c>
      <c r="K177" s="109">
        <v>2104</v>
      </c>
      <c r="L177" s="76">
        <v>29</v>
      </c>
      <c r="M177" s="76">
        <v>-2</v>
      </c>
      <c r="N177" s="76">
        <v>0</v>
      </c>
      <c r="O177" s="76">
        <v>0</v>
      </c>
      <c r="P177" s="76">
        <v>-2</v>
      </c>
      <c r="Q177" s="76">
        <v>27</v>
      </c>
      <c r="R177" s="109">
        <v>2131</v>
      </c>
      <c r="S177" s="76">
        <v>-5</v>
      </c>
      <c r="T177" s="76">
        <v>-6</v>
      </c>
      <c r="U177" s="76">
        <v>0</v>
      </c>
      <c r="V177" s="76">
        <v>0</v>
      </c>
      <c r="W177" s="76">
        <v>-6</v>
      </c>
      <c r="X177" s="76">
        <v>-11</v>
      </c>
      <c r="Y177" s="109">
        <v>2120</v>
      </c>
      <c r="Z177" s="76">
        <v>-88</v>
      </c>
      <c r="AA177" s="76">
        <v>60</v>
      </c>
      <c r="AB177" s="76">
        <v>7</v>
      </c>
      <c r="AC177" s="76">
        <v>0</v>
      </c>
      <c r="AD177" s="76">
        <v>53</v>
      </c>
      <c r="AE177" s="76">
        <v>-28</v>
      </c>
      <c r="AF177" s="109">
        <v>2092</v>
      </c>
    </row>
    <row r="178" spans="1:32" ht="24.75" hidden="1" customHeight="1" outlineLevel="1" x14ac:dyDescent="0.3">
      <c r="A178" s="19" t="str">
        <f>IF('1'!$A$1=1,B178,C178)</f>
        <v>L2.3 Liabilities to fellow enterprises abroad (2)</v>
      </c>
      <c r="B178" s="241" t="s">
        <v>286</v>
      </c>
      <c r="C178" s="241" t="s">
        <v>271</v>
      </c>
      <c r="D178" s="109">
        <v>3726</v>
      </c>
      <c r="E178" s="76">
        <v>31</v>
      </c>
      <c r="F178" s="76">
        <v>8</v>
      </c>
      <c r="G178" s="76">
        <v>14</v>
      </c>
      <c r="H178" s="76">
        <v>0</v>
      </c>
      <c r="I178" s="76">
        <v>-6</v>
      </c>
      <c r="J178" s="76">
        <v>39</v>
      </c>
      <c r="K178" s="109">
        <v>3765</v>
      </c>
      <c r="L178" s="76">
        <v>59</v>
      </c>
      <c r="M178" s="76">
        <v>-14</v>
      </c>
      <c r="N178" s="76">
        <v>7</v>
      </c>
      <c r="O178" s="76">
        <v>0</v>
      </c>
      <c r="P178" s="76">
        <v>-21</v>
      </c>
      <c r="Q178" s="76">
        <v>45</v>
      </c>
      <c r="R178" s="109">
        <v>3810</v>
      </c>
      <c r="S178" s="76">
        <v>38</v>
      </c>
      <c r="T178" s="76">
        <v>-28</v>
      </c>
      <c r="U178" s="76">
        <v>-25</v>
      </c>
      <c r="V178" s="76">
        <v>0</v>
      </c>
      <c r="W178" s="76">
        <v>-3</v>
      </c>
      <c r="X178" s="76">
        <v>10</v>
      </c>
      <c r="Y178" s="109">
        <v>3820</v>
      </c>
      <c r="Z178" s="76">
        <v>47</v>
      </c>
      <c r="AA178" s="76">
        <v>-315</v>
      </c>
      <c r="AB178" s="76">
        <v>45</v>
      </c>
      <c r="AC178" s="76">
        <v>0</v>
      </c>
      <c r="AD178" s="76">
        <v>-360</v>
      </c>
      <c r="AE178" s="76">
        <v>-268</v>
      </c>
      <c r="AF178" s="109">
        <v>3552</v>
      </c>
    </row>
    <row r="179" spans="1:32" ht="24.75" hidden="1" customHeight="1" outlineLevel="1" x14ac:dyDescent="0.3">
      <c r="A179" s="162" t="str">
        <f>IF('1'!$A$1=1,B179,C179)</f>
        <v>if ultimate controlling parent is nonresident</v>
      </c>
      <c r="B179" s="243" t="s">
        <v>120</v>
      </c>
      <c r="C179" s="246" t="s">
        <v>184</v>
      </c>
      <c r="D179" s="109">
        <v>3500</v>
      </c>
      <c r="E179" s="76">
        <v>26</v>
      </c>
      <c r="F179" s="76">
        <v>0</v>
      </c>
      <c r="G179" s="76">
        <v>13</v>
      </c>
      <c r="H179" s="76">
        <v>0</v>
      </c>
      <c r="I179" s="76">
        <v>-13</v>
      </c>
      <c r="J179" s="76">
        <v>26</v>
      </c>
      <c r="K179" s="109">
        <v>3526</v>
      </c>
      <c r="L179" s="76">
        <v>49</v>
      </c>
      <c r="M179" s="76">
        <v>-11</v>
      </c>
      <c r="N179" s="76">
        <v>6</v>
      </c>
      <c r="O179" s="76">
        <v>0</v>
      </c>
      <c r="P179" s="76">
        <v>-17</v>
      </c>
      <c r="Q179" s="76">
        <v>38</v>
      </c>
      <c r="R179" s="109">
        <v>3564</v>
      </c>
      <c r="S179" s="76">
        <v>32</v>
      </c>
      <c r="T179" s="76">
        <v>-24</v>
      </c>
      <c r="U179" s="76">
        <v>-21</v>
      </c>
      <c r="V179" s="76">
        <v>0</v>
      </c>
      <c r="W179" s="76">
        <v>-3</v>
      </c>
      <c r="X179" s="76">
        <v>8</v>
      </c>
      <c r="Y179" s="109">
        <v>3572</v>
      </c>
      <c r="Z179" s="76">
        <v>39</v>
      </c>
      <c r="AA179" s="76">
        <v>-348</v>
      </c>
      <c r="AB179" s="76">
        <v>41</v>
      </c>
      <c r="AC179" s="76">
        <v>0</v>
      </c>
      <c r="AD179" s="76">
        <v>-389</v>
      </c>
      <c r="AE179" s="76">
        <v>-309</v>
      </c>
      <c r="AF179" s="109">
        <v>3263</v>
      </c>
    </row>
    <row r="180" spans="1:32" ht="24.75" hidden="1" customHeight="1" outlineLevel="1" x14ac:dyDescent="0.3">
      <c r="A180" s="184" t="str">
        <f>IF('1'!$A$1=1,B180,C180)</f>
        <v>if ultimate controlling parent is unknown</v>
      </c>
      <c r="B180" s="308" t="s">
        <v>121</v>
      </c>
      <c r="C180" s="248" t="s">
        <v>185</v>
      </c>
      <c r="D180" s="110">
        <v>226</v>
      </c>
      <c r="E180" s="105">
        <v>5</v>
      </c>
      <c r="F180" s="105">
        <v>8</v>
      </c>
      <c r="G180" s="105">
        <v>1</v>
      </c>
      <c r="H180" s="105">
        <v>0</v>
      </c>
      <c r="I180" s="105">
        <v>7</v>
      </c>
      <c r="J180" s="105">
        <v>13</v>
      </c>
      <c r="K180" s="110">
        <v>239</v>
      </c>
      <c r="L180" s="105">
        <v>10</v>
      </c>
      <c r="M180" s="105">
        <v>-3</v>
      </c>
      <c r="N180" s="105">
        <v>1</v>
      </c>
      <c r="O180" s="105">
        <v>0</v>
      </c>
      <c r="P180" s="105">
        <v>-4</v>
      </c>
      <c r="Q180" s="105">
        <v>7</v>
      </c>
      <c r="R180" s="110">
        <v>246</v>
      </c>
      <c r="S180" s="105">
        <v>6</v>
      </c>
      <c r="T180" s="105">
        <v>-4</v>
      </c>
      <c r="U180" s="105">
        <v>-4</v>
      </c>
      <c r="V180" s="105">
        <v>0</v>
      </c>
      <c r="W180" s="105">
        <v>0</v>
      </c>
      <c r="X180" s="105">
        <v>2</v>
      </c>
      <c r="Y180" s="110">
        <v>248</v>
      </c>
      <c r="Z180" s="105">
        <v>8</v>
      </c>
      <c r="AA180" s="105">
        <v>33</v>
      </c>
      <c r="AB180" s="105">
        <v>4</v>
      </c>
      <c r="AC180" s="105">
        <v>0</v>
      </c>
      <c r="AD180" s="105">
        <v>29</v>
      </c>
      <c r="AE180" s="105">
        <v>41</v>
      </c>
      <c r="AF180" s="110">
        <v>289</v>
      </c>
    </row>
    <row r="181" spans="1:32" ht="24.75" customHeight="1" collapsed="1" x14ac:dyDescent="0.3">
      <c r="A181" s="99" t="str">
        <f>IF('1'!$A$1=1,B181,C181)</f>
        <v>2024*</v>
      </c>
      <c r="B181" s="306" t="s">
        <v>424</v>
      </c>
      <c r="C181" s="306" t="s">
        <v>424</v>
      </c>
      <c r="D181" s="104">
        <v>45291</v>
      </c>
      <c r="E181" s="100">
        <v>3</v>
      </c>
      <c r="F181" s="100">
        <v>4</v>
      </c>
      <c r="G181" s="100">
        <v>5</v>
      </c>
      <c r="H181" s="100">
        <v>6</v>
      </c>
      <c r="I181" s="100">
        <v>7</v>
      </c>
      <c r="J181" s="113">
        <v>8</v>
      </c>
      <c r="K181" s="104">
        <v>45382</v>
      </c>
      <c r="L181" s="100">
        <v>3</v>
      </c>
      <c r="M181" s="100">
        <v>4</v>
      </c>
      <c r="N181" s="100">
        <v>5</v>
      </c>
      <c r="O181" s="100">
        <v>6</v>
      </c>
      <c r="P181" s="100">
        <v>7</v>
      </c>
      <c r="Q181" s="113">
        <v>8</v>
      </c>
      <c r="R181" s="104">
        <v>45473</v>
      </c>
      <c r="S181" s="100">
        <v>3</v>
      </c>
      <c r="T181" s="100">
        <v>4</v>
      </c>
      <c r="U181" s="100">
        <v>5</v>
      </c>
      <c r="V181" s="100">
        <v>6</v>
      </c>
      <c r="W181" s="100">
        <v>7</v>
      </c>
      <c r="X181" s="113">
        <v>8</v>
      </c>
      <c r="Y181" s="104">
        <v>45565</v>
      </c>
      <c r="Z181" s="100">
        <v>3</v>
      </c>
      <c r="AA181" s="100">
        <v>4</v>
      </c>
      <c r="AB181" s="100">
        <v>5</v>
      </c>
      <c r="AC181" s="100">
        <v>6</v>
      </c>
      <c r="AD181" s="100">
        <v>7</v>
      </c>
      <c r="AE181" s="113">
        <v>8</v>
      </c>
      <c r="AF181" s="104" t="s">
        <v>511</v>
      </c>
    </row>
    <row r="182" spans="1:32" ht="16.95" customHeight="1" x14ac:dyDescent="0.3">
      <c r="A182" s="58" t="str">
        <f>IF('1'!$A$1=1,B182,C182)</f>
        <v>A Abroad (outward direct investment) (A1 + A2)</v>
      </c>
      <c r="B182" s="239" t="s">
        <v>38</v>
      </c>
      <c r="C182" s="239" t="s">
        <v>189</v>
      </c>
      <c r="D182" s="60">
        <v>-885</v>
      </c>
      <c r="E182" s="103">
        <v>-87</v>
      </c>
      <c r="F182" s="103">
        <v>-59</v>
      </c>
      <c r="G182" s="103">
        <v>-31</v>
      </c>
      <c r="H182" s="103">
        <v>0</v>
      </c>
      <c r="I182" s="103">
        <v>-28</v>
      </c>
      <c r="J182" s="103">
        <v>-146</v>
      </c>
      <c r="K182" s="60">
        <v>-1031</v>
      </c>
      <c r="L182" s="103">
        <v>-10</v>
      </c>
      <c r="M182" s="103">
        <v>-42</v>
      </c>
      <c r="N182" s="103">
        <v>-45</v>
      </c>
      <c r="O182" s="103">
        <v>1</v>
      </c>
      <c r="P182" s="103">
        <v>2</v>
      </c>
      <c r="Q182" s="103">
        <v>-52</v>
      </c>
      <c r="R182" s="60">
        <v>-1083</v>
      </c>
      <c r="S182" s="103">
        <v>-14</v>
      </c>
      <c r="T182" s="103">
        <v>-37</v>
      </c>
      <c r="U182" s="103">
        <v>-47</v>
      </c>
      <c r="V182" s="103">
        <v>1</v>
      </c>
      <c r="W182" s="103">
        <v>9</v>
      </c>
      <c r="X182" s="103">
        <v>-51</v>
      </c>
      <c r="Y182" s="60">
        <v>-1134</v>
      </c>
      <c r="Z182" s="103">
        <v>-51</v>
      </c>
      <c r="AA182" s="103">
        <v>-31</v>
      </c>
      <c r="AB182" s="103">
        <v>21</v>
      </c>
      <c r="AC182" s="103">
        <v>-3</v>
      </c>
      <c r="AD182" s="103">
        <v>-49</v>
      </c>
      <c r="AE182" s="103">
        <v>-82</v>
      </c>
      <c r="AF182" s="60">
        <v>-1216</v>
      </c>
    </row>
    <row r="183" spans="1:32" ht="16.95" customHeight="1" x14ac:dyDescent="0.3">
      <c r="A183" s="128" t="str">
        <f>IF('1'!$A$1=1,B183,C183)</f>
        <v>A1 Equity and investment fund shares</v>
      </c>
      <c r="B183" s="255" t="s">
        <v>29</v>
      </c>
      <c r="C183" s="256" t="s">
        <v>213</v>
      </c>
      <c r="D183" s="109">
        <v>1688</v>
      </c>
      <c r="E183" s="76">
        <v>4</v>
      </c>
      <c r="F183" s="76">
        <v>-69</v>
      </c>
      <c r="G183" s="76">
        <v>-52</v>
      </c>
      <c r="H183" s="76">
        <v>0</v>
      </c>
      <c r="I183" s="76">
        <v>-17</v>
      </c>
      <c r="J183" s="76">
        <v>-65</v>
      </c>
      <c r="K183" s="109">
        <v>1623</v>
      </c>
      <c r="L183" s="76">
        <v>17</v>
      </c>
      <c r="M183" s="76">
        <v>-51</v>
      </c>
      <c r="N183" s="76">
        <v>-52</v>
      </c>
      <c r="O183" s="76">
        <v>1</v>
      </c>
      <c r="P183" s="76">
        <v>0</v>
      </c>
      <c r="Q183" s="76">
        <v>-34</v>
      </c>
      <c r="R183" s="109">
        <v>1589</v>
      </c>
      <c r="S183" s="76">
        <v>4</v>
      </c>
      <c r="T183" s="76">
        <v>-22</v>
      </c>
      <c r="U183" s="76">
        <v>-23</v>
      </c>
      <c r="V183" s="76">
        <v>1</v>
      </c>
      <c r="W183" s="76">
        <v>0</v>
      </c>
      <c r="X183" s="76">
        <v>-18</v>
      </c>
      <c r="Y183" s="109">
        <v>1571</v>
      </c>
      <c r="Z183" s="76">
        <v>-5</v>
      </c>
      <c r="AA183" s="76">
        <v>-33</v>
      </c>
      <c r="AB183" s="76">
        <v>-32</v>
      </c>
      <c r="AC183" s="76">
        <v>-3</v>
      </c>
      <c r="AD183" s="76">
        <v>2</v>
      </c>
      <c r="AE183" s="76">
        <v>-38</v>
      </c>
      <c r="AF183" s="109">
        <v>1533</v>
      </c>
    </row>
    <row r="184" spans="1:32" ht="16.95" customHeight="1" x14ac:dyDescent="0.3">
      <c r="A184" s="128" t="str">
        <f>IF('1'!$A$1=1,B184,C184)</f>
        <v>A2 Debt instruments (A2.1 - A2.2 - A2.3) (2)</v>
      </c>
      <c r="B184" s="255" t="s">
        <v>274</v>
      </c>
      <c r="C184" s="256" t="s">
        <v>331</v>
      </c>
      <c r="D184" s="109">
        <v>-2573</v>
      </c>
      <c r="E184" s="76">
        <v>-91</v>
      </c>
      <c r="F184" s="76">
        <v>10</v>
      </c>
      <c r="G184" s="76">
        <v>21</v>
      </c>
      <c r="H184" s="76">
        <v>0</v>
      </c>
      <c r="I184" s="76">
        <v>-11</v>
      </c>
      <c r="J184" s="76">
        <v>-81</v>
      </c>
      <c r="K184" s="109">
        <v>-2654</v>
      </c>
      <c r="L184" s="76">
        <v>-27</v>
      </c>
      <c r="M184" s="76">
        <v>9</v>
      </c>
      <c r="N184" s="76">
        <v>7</v>
      </c>
      <c r="O184" s="76">
        <v>0</v>
      </c>
      <c r="P184" s="76">
        <v>2</v>
      </c>
      <c r="Q184" s="76">
        <v>-18</v>
      </c>
      <c r="R184" s="109">
        <v>-2672</v>
      </c>
      <c r="S184" s="76">
        <v>-18</v>
      </c>
      <c r="T184" s="76">
        <v>-15</v>
      </c>
      <c r="U184" s="76">
        <v>-24</v>
      </c>
      <c r="V184" s="76">
        <v>0</v>
      </c>
      <c r="W184" s="76">
        <v>9</v>
      </c>
      <c r="X184" s="76">
        <v>-33</v>
      </c>
      <c r="Y184" s="109">
        <v>-2705</v>
      </c>
      <c r="Z184" s="76">
        <v>-46</v>
      </c>
      <c r="AA184" s="76">
        <v>2</v>
      </c>
      <c r="AB184" s="76">
        <v>53</v>
      </c>
      <c r="AC184" s="76">
        <v>0</v>
      </c>
      <c r="AD184" s="76">
        <v>-51</v>
      </c>
      <c r="AE184" s="76">
        <v>-44</v>
      </c>
      <c r="AF184" s="109">
        <v>-2749</v>
      </c>
    </row>
    <row r="185" spans="1:32" ht="27" customHeight="1" x14ac:dyDescent="0.3">
      <c r="A185" s="19" t="str">
        <f>IF('1'!$A$1=1,B185,C185)</f>
        <v>A2.1 Claims on direct investor</v>
      </c>
      <c r="B185" s="241" t="s">
        <v>31</v>
      </c>
      <c r="C185" s="241" t="s">
        <v>214</v>
      </c>
      <c r="D185" s="109">
        <v>146</v>
      </c>
      <c r="E185" s="76">
        <v>0</v>
      </c>
      <c r="F185" s="76">
        <v>0</v>
      </c>
      <c r="G185" s="76">
        <v>0</v>
      </c>
      <c r="H185" s="76">
        <v>0</v>
      </c>
      <c r="I185" s="76">
        <v>0</v>
      </c>
      <c r="J185" s="76">
        <v>0</v>
      </c>
      <c r="K185" s="109">
        <v>146</v>
      </c>
      <c r="L185" s="76">
        <v>0</v>
      </c>
      <c r="M185" s="76">
        <v>0</v>
      </c>
      <c r="N185" s="76">
        <v>0</v>
      </c>
      <c r="O185" s="76">
        <v>0</v>
      </c>
      <c r="P185" s="76">
        <v>0</v>
      </c>
      <c r="Q185" s="76">
        <v>0</v>
      </c>
      <c r="R185" s="109">
        <v>146</v>
      </c>
      <c r="S185" s="76">
        <v>0</v>
      </c>
      <c r="T185" s="76">
        <v>0</v>
      </c>
      <c r="U185" s="76">
        <v>0</v>
      </c>
      <c r="V185" s="76">
        <v>0</v>
      </c>
      <c r="W185" s="76">
        <v>0</v>
      </c>
      <c r="X185" s="76">
        <v>0</v>
      </c>
      <c r="Y185" s="109">
        <v>146</v>
      </c>
      <c r="Z185" s="76">
        <v>0</v>
      </c>
      <c r="AA185" s="76">
        <v>0</v>
      </c>
      <c r="AB185" s="76">
        <v>0</v>
      </c>
      <c r="AC185" s="76">
        <v>0</v>
      </c>
      <c r="AD185" s="76">
        <v>0</v>
      </c>
      <c r="AE185" s="76">
        <v>0</v>
      </c>
      <c r="AF185" s="109">
        <v>146</v>
      </c>
    </row>
    <row r="186" spans="1:32" ht="37.950000000000003" customHeight="1" x14ac:dyDescent="0.3">
      <c r="A186" s="19" t="str">
        <f>IF('1'!$A$1=1,B186,C186)</f>
        <v>A2.2 Liabilities to direct investor</v>
      </c>
      <c r="B186" s="241" t="s">
        <v>32</v>
      </c>
      <c r="C186" s="241" t="s">
        <v>215</v>
      </c>
      <c r="D186" s="109">
        <v>192</v>
      </c>
      <c r="E186" s="76">
        <v>66</v>
      </c>
      <c r="F186" s="76">
        <v>-2</v>
      </c>
      <c r="G186" s="76">
        <v>-2</v>
      </c>
      <c r="H186" s="76">
        <v>0</v>
      </c>
      <c r="I186" s="76">
        <v>0</v>
      </c>
      <c r="J186" s="76">
        <v>64</v>
      </c>
      <c r="K186" s="109">
        <v>256</v>
      </c>
      <c r="L186" s="76">
        <v>-3</v>
      </c>
      <c r="M186" s="76">
        <v>0</v>
      </c>
      <c r="N186" s="76">
        <v>0</v>
      </c>
      <c r="O186" s="76">
        <v>0</v>
      </c>
      <c r="P186" s="76">
        <v>0</v>
      </c>
      <c r="Q186" s="76">
        <v>-3</v>
      </c>
      <c r="R186" s="109">
        <v>253</v>
      </c>
      <c r="S186" s="76">
        <v>-2</v>
      </c>
      <c r="T186" s="76">
        <v>3</v>
      </c>
      <c r="U186" s="76">
        <v>3</v>
      </c>
      <c r="V186" s="76">
        <v>0</v>
      </c>
      <c r="W186" s="76">
        <v>0</v>
      </c>
      <c r="X186" s="76">
        <v>1</v>
      </c>
      <c r="Y186" s="109">
        <v>254</v>
      </c>
      <c r="Z186" s="76">
        <v>-1</v>
      </c>
      <c r="AA186" s="76">
        <v>-6</v>
      </c>
      <c r="AB186" s="76">
        <v>-6</v>
      </c>
      <c r="AC186" s="76">
        <v>0</v>
      </c>
      <c r="AD186" s="76">
        <v>0</v>
      </c>
      <c r="AE186" s="76">
        <v>-7</v>
      </c>
      <c r="AF186" s="109">
        <v>247</v>
      </c>
    </row>
    <row r="187" spans="1:32" ht="24.75" customHeight="1" x14ac:dyDescent="0.3">
      <c r="A187" s="19" t="str">
        <f>IF('1'!$A$1=1,B187,C187)</f>
        <v xml:space="preserve">A2.3 Liabilitis to fellow enterprises </v>
      </c>
      <c r="B187" s="241" t="s">
        <v>117</v>
      </c>
      <c r="C187" s="241" t="s">
        <v>216</v>
      </c>
      <c r="D187" s="109">
        <v>2527</v>
      </c>
      <c r="E187" s="76">
        <v>25</v>
      </c>
      <c r="F187" s="76">
        <v>-8</v>
      </c>
      <c r="G187" s="76">
        <v>-19</v>
      </c>
      <c r="H187" s="76">
        <v>0</v>
      </c>
      <c r="I187" s="76">
        <v>11</v>
      </c>
      <c r="J187" s="76">
        <v>17</v>
      </c>
      <c r="K187" s="109">
        <v>2544</v>
      </c>
      <c r="L187" s="76">
        <v>30</v>
      </c>
      <c r="M187" s="76">
        <v>-9</v>
      </c>
      <c r="N187" s="76">
        <v>-7</v>
      </c>
      <c r="O187" s="76">
        <v>0</v>
      </c>
      <c r="P187" s="76">
        <v>-2</v>
      </c>
      <c r="Q187" s="76">
        <v>21</v>
      </c>
      <c r="R187" s="109">
        <v>2565</v>
      </c>
      <c r="S187" s="76">
        <v>20</v>
      </c>
      <c r="T187" s="76">
        <v>12</v>
      </c>
      <c r="U187" s="76">
        <v>21</v>
      </c>
      <c r="V187" s="76">
        <v>0</v>
      </c>
      <c r="W187" s="76">
        <v>-9</v>
      </c>
      <c r="X187" s="76">
        <v>32</v>
      </c>
      <c r="Y187" s="109">
        <v>2597</v>
      </c>
      <c r="Z187" s="76">
        <v>47</v>
      </c>
      <c r="AA187" s="76">
        <v>4</v>
      </c>
      <c r="AB187" s="76">
        <v>-47</v>
      </c>
      <c r="AC187" s="76">
        <v>0</v>
      </c>
      <c r="AD187" s="76">
        <v>51</v>
      </c>
      <c r="AE187" s="76">
        <v>51</v>
      </c>
      <c r="AF187" s="109">
        <v>2648</v>
      </c>
    </row>
    <row r="188" spans="1:32" ht="24.75" customHeight="1" x14ac:dyDescent="0.3">
      <c r="A188" s="185" t="str">
        <f>IF('1'!$A$1=1,B188,C188)</f>
        <v xml:space="preserve">if ultimate controlling parent is resident
</v>
      </c>
      <c r="B188" s="309" t="s">
        <v>122</v>
      </c>
      <c r="C188" s="244" t="s">
        <v>174</v>
      </c>
      <c r="D188" s="109">
        <v>2527</v>
      </c>
      <c r="E188" s="76">
        <v>25</v>
      </c>
      <c r="F188" s="76">
        <v>-8</v>
      </c>
      <c r="G188" s="76">
        <v>-19</v>
      </c>
      <c r="H188" s="76">
        <v>0</v>
      </c>
      <c r="I188" s="76">
        <v>11</v>
      </c>
      <c r="J188" s="76">
        <v>17</v>
      </c>
      <c r="K188" s="109">
        <v>2544</v>
      </c>
      <c r="L188" s="76">
        <v>30</v>
      </c>
      <c r="M188" s="76">
        <v>-9</v>
      </c>
      <c r="N188" s="76">
        <v>-7</v>
      </c>
      <c r="O188" s="76">
        <v>0</v>
      </c>
      <c r="P188" s="76">
        <v>-2</v>
      </c>
      <c r="Q188" s="76">
        <v>21</v>
      </c>
      <c r="R188" s="109">
        <v>2565</v>
      </c>
      <c r="S188" s="76">
        <v>20</v>
      </c>
      <c r="T188" s="76">
        <v>12</v>
      </c>
      <c r="U188" s="76">
        <v>21</v>
      </c>
      <c r="V188" s="76">
        <v>0</v>
      </c>
      <c r="W188" s="76">
        <v>-9</v>
      </c>
      <c r="X188" s="76">
        <v>32</v>
      </c>
      <c r="Y188" s="109">
        <v>2597</v>
      </c>
      <c r="Z188" s="76">
        <v>47</v>
      </c>
      <c r="AA188" s="76">
        <v>4</v>
      </c>
      <c r="AB188" s="76">
        <v>-47</v>
      </c>
      <c r="AC188" s="76">
        <v>0</v>
      </c>
      <c r="AD188" s="76">
        <v>51</v>
      </c>
      <c r="AE188" s="76">
        <v>51</v>
      </c>
      <c r="AF188" s="109">
        <v>2648</v>
      </c>
    </row>
    <row r="189" spans="1:32" ht="24.75" customHeight="1" x14ac:dyDescent="0.3">
      <c r="A189" s="58" t="str">
        <f>IF('1'!$A$1=1,B189,C189)</f>
        <v>L In Ukraine (inward direct investment) (L1 + L2)</v>
      </c>
      <c r="B189" s="239" t="s">
        <v>39</v>
      </c>
      <c r="C189" s="239" t="s">
        <v>175</v>
      </c>
      <c r="D189" s="60">
        <v>54951</v>
      </c>
      <c r="E189" s="103">
        <v>1838</v>
      </c>
      <c r="F189" s="103">
        <v>-1147</v>
      </c>
      <c r="G189" s="103">
        <v>-1282</v>
      </c>
      <c r="H189" s="103">
        <v>-17</v>
      </c>
      <c r="I189" s="103">
        <v>152</v>
      </c>
      <c r="J189" s="103">
        <v>691</v>
      </c>
      <c r="K189" s="60">
        <v>55642</v>
      </c>
      <c r="L189" s="103">
        <v>1122</v>
      </c>
      <c r="M189" s="103">
        <v>-1229</v>
      </c>
      <c r="N189" s="103">
        <v>-1088</v>
      </c>
      <c r="O189" s="103">
        <v>-174</v>
      </c>
      <c r="P189" s="103">
        <v>33</v>
      </c>
      <c r="Q189" s="103">
        <v>-107</v>
      </c>
      <c r="R189" s="60">
        <v>55535</v>
      </c>
      <c r="S189" s="103">
        <v>156</v>
      </c>
      <c r="T189" s="103">
        <v>-251</v>
      </c>
      <c r="U189" s="103">
        <v>-395</v>
      </c>
      <c r="V189" s="103">
        <v>-179</v>
      </c>
      <c r="W189" s="103">
        <v>323</v>
      </c>
      <c r="X189" s="103">
        <v>-95</v>
      </c>
      <c r="Y189" s="60">
        <v>55440</v>
      </c>
      <c r="Z189" s="103">
        <v>213</v>
      </c>
      <c r="AA189" s="103">
        <v>-1080</v>
      </c>
      <c r="AB189" s="103">
        <v>-677</v>
      </c>
      <c r="AC189" s="103">
        <v>41</v>
      </c>
      <c r="AD189" s="103">
        <v>-444</v>
      </c>
      <c r="AE189" s="103">
        <v>-867</v>
      </c>
      <c r="AF189" s="60">
        <v>54573</v>
      </c>
    </row>
    <row r="190" spans="1:32" ht="16.95" customHeight="1" x14ac:dyDescent="0.3">
      <c r="A190" s="129" t="str">
        <f>IF('1'!$A$1=1,B190,C190)</f>
        <v>L1 Equity and investment fund shares</v>
      </c>
      <c r="B190" s="257" t="s">
        <v>116</v>
      </c>
      <c r="C190" s="258" t="s">
        <v>217</v>
      </c>
      <c r="D190" s="109">
        <v>37815</v>
      </c>
      <c r="E190" s="76">
        <v>1606</v>
      </c>
      <c r="F190" s="76">
        <v>-852</v>
      </c>
      <c r="G190" s="76">
        <v>-1115</v>
      </c>
      <c r="H190" s="76">
        <v>-17</v>
      </c>
      <c r="I190" s="76">
        <v>280</v>
      </c>
      <c r="J190" s="76">
        <v>754</v>
      </c>
      <c r="K190" s="109">
        <v>38569</v>
      </c>
      <c r="L190" s="76">
        <v>1042</v>
      </c>
      <c r="M190" s="76">
        <v>-1200</v>
      </c>
      <c r="N190" s="76">
        <v>-1019</v>
      </c>
      <c r="O190" s="76">
        <v>-174</v>
      </c>
      <c r="P190" s="76">
        <v>-7</v>
      </c>
      <c r="Q190" s="76">
        <v>-158</v>
      </c>
      <c r="R190" s="109">
        <v>38411</v>
      </c>
      <c r="S190" s="76">
        <v>473</v>
      </c>
      <c r="T190" s="76">
        <v>-391</v>
      </c>
      <c r="U190" s="76">
        <v>-543</v>
      </c>
      <c r="V190" s="76">
        <v>-179</v>
      </c>
      <c r="W190" s="76">
        <v>331</v>
      </c>
      <c r="X190" s="76">
        <v>82</v>
      </c>
      <c r="Y190" s="109">
        <v>38493</v>
      </c>
      <c r="Z190" s="76">
        <v>200</v>
      </c>
      <c r="AA190" s="76">
        <v>-844</v>
      </c>
      <c r="AB190" s="76">
        <v>-737</v>
      </c>
      <c r="AC190" s="76">
        <v>41</v>
      </c>
      <c r="AD190" s="76">
        <v>-148</v>
      </c>
      <c r="AE190" s="76">
        <v>-644</v>
      </c>
      <c r="AF190" s="109">
        <v>37849</v>
      </c>
    </row>
    <row r="191" spans="1:32" ht="16.95" customHeight="1" x14ac:dyDescent="0.3">
      <c r="A191" s="128" t="str">
        <f>IF('1'!$A$1=1,B191,C191)</f>
        <v>L2 Debt instruments (L2.2 - L2.1 + L2.3) (2)</v>
      </c>
      <c r="B191" s="255" t="s">
        <v>275</v>
      </c>
      <c r="C191" s="256" t="s">
        <v>332</v>
      </c>
      <c r="D191" s="109">
        <v>17136</v>
      </c>
      <c r="E191" s="76">
        <v>232</v>
      </c>
      <c r="F191" s="76">
        <v>-295</v>
      </c>
      <c r="G191" s="76">
        <v>-167</v>
      </c>
      <c r="H191" s="76">
        <v>0</v>
      </c>
      <c r="I191" s="76">
        <v>-128</v>
      </c>
      <c r="J191" s="76">
        <v>-63</v>
      </c>
      <c r="K191" s="109">
        <v>17073</v>
      </c>
      <c r="L191" s="76">
        <v>80</v>
      </c>
      <c r="M191" s="76">
        <v>-29</v>
      </c>
      <c r="N191" s="76">
        <v>-69</v>
      </c>
      <c r="O191" s="76">
        <v>0</v>
      </c>
      <c r="P191" s="76">
        <v>40</v>
      </c>
      <c r="Q191" s="76">
        <v>51</v>
      </c>
      <c r="R191" s="109">
        <v>17124</v>
      </c>
      <c r="S191" s="76">
        <v>-317</v>
      </c>
      <c r="T191" s="76">
        <v>140</v>
      </c>
      <c r="U191" s="76">
        <v>148</v>
      </c>
      <c r="V191" s="76">
        <v>0</v>
      </c>
      <c r="W191" s="76">
        <v>-8</v>
      </c>
      <c r="X191" s="76">
        <v>-177</v>
      </c>
      <c r="Y191" s="109">
        <v>16947</v>
      </c>
      <c r="Z191" s="76">
        <v>13</v>
      </c>
      <c r="AA191" s="76">
        <v>-236</v>
      </c>
      <c r="AB191" s="76">
        <v>60</v>
      </c>
      <c r="AC191" s="76">
        <v>0</v>
      </c>
      <c r="AD191" s="76">
        <v>-296</v>
      </c>
      <c r="AE191" s="76">
        <v>-223</v>
      </c>
      <c r="AF191" s="109">
        <v>16724</v>
      </c>
    </row>
    <row r="192" spans="1:32" ht="16.95" customHeight="1" x14ac:dyDescent="0.3">
      <c r="A192" s="19" t="str">
        <f>IF('1'!$A$1=1,B192,C192)</f>
        <v>L2.1 Claimes on direct investor</v>
      </c>
      <c r="B192" s="241" t="s">
        <v>36</v>
      </c>
      <c r="C192" s="241" t="s">
        <v>218</v>
      </c>
      <c r="D192" s="109">
        <v>1317</v>
      </c>
      <c r="E192" s="76">
        <v>123</v>
      </c>
      <c r="F192" s="76">
        <v>-36</v>
      </c>
      <c r="G192" s="76">
        <v>-45</v>
      </c>
      <c r="H192" s="76">
        <v>0</v>
      </c>
      <c r="I192" s="76">
        <v>9</v>
      </c>
      <c r="J192" s="76">
        <v>87</v>
      </c>
      <c r="K192" s="109">
        <v>1404</v>
      </c>
      <c r="L192" s="76">
        <v>9</v>
      </c>
      <c r="M192" s="76">
        <v>-35</v>
      </c>
      <c r="N192" s="76">
        <v>-46</v>
      </c>
      <c r="O192" s="76">
        <v>0</v>
      </c>
      <c r="P192" s="76">
        <v>11</v>
      </c>
      <c r="Q192" s="76">
        <v>-26</v>
      </c>
      <c r="R192" s="109">
        <v>1378</v>
      </c>
      <c r="S192" s="76">
        <v>179</v>
      </c>
      <c r="T192" s="76">
        <v>-7</v>
      </c>
      <c r="U192" s="76">
        <v>-21</v>
      </c>
      <c r="V192" s="76">
        <v>0</v>
      </c>
      <c r="W192" s="76">
        <v>14</v>
      </c>
      <c r="X192" s="76">
        <v>172</v>
      </c>
      <c r="Y192" s="109">
        <v>1550</v>
      </c>
      <c r="Z192" s="76">
        <v>-26</v>
      </c>
      <c r="AA192" s="76">
        <v>-28</v>
      </c>
      <c r="AB192" s="76">
        <v>-32</v>
      </c>
      <c r="AC192" s="76">
        <v>0</v>
      </c>
      <c r="AD192" s="76">
        <v>4</v>
      </c>
      <c r="AE192" s="76">
        <v>-54</v>
      </c>
      <c r="AF192" s="109">
        <v>1496</v>
      </c>
    </row>
    <row r="193" spans="1:32" ht="16.2" customHeight="1" x14ac:dyDescent="0.3">
      <c r="A193" s="20" t="str">
        <f>IF('1'!$A$1=1,B193,C193)</f>
        <v>loans</v>
      </c>
      <c r="B193" s="246" t="s">
        <v>1</v>
      </c>
      <c r="C193" s="246" t="s">
        <v>179</v>
      </c>
      <c r="D193" s="109">
        <v>14</v>
      </c>
      <c r="E193" s="76">
        <v>0</v>
      </c>
      <c r="F193" s="76">
        <v>0</v>
      </c>
      <c r="G193" s="76">
        <v>0</v>
      </c>
      <c r="H193" s="76">
        <v>0</v>
      </c>
      <c r="I193" s="76">
        <v>0</v>
      </c>
      <c r="J193" s="76">
        <v>0</v>
      </c>
      <c r="K193" s="109">
        <v>14</v>
      </c>
      <c r="L193" s="76">
        <v>0</v>
      </c>
      <c r="M193" s="76">
        <v>0</v>
      </c>
      <c r="N193" s="76">
        <v>0</v>
      </c>
      <c r="O193" s="76">
        <v>0</v>
      </c>
      <c r="P193" s="76">
        <v>0</v>
      </c>
      <c r="Q193" s="76">
        <v>0</v>
      </c>
      <c r="R193" s="109">
        <v>14</v>
      </c>
      <c r="S193" s="76">
        <v>0</v>
      </c>
      <c r="T193" s="76">
        <v>0</v>
      </c>
      <c r="U193" s="76">
        <v>0</v>
      </c>
      <c r="V193" s="76">
        <v>0</v>
      </c>
      <c r="W193" s="76">
        <v>0</v>
      </c>
      <c r="X193" s="76">
        <v>0</v>
      </c>
      <c r="Y193" s="109">
        <v>14</v>
      </c>
      <c r="Z193" s="76">
        <v>0</v>
      </c>
      <c r="AA193" s="76">
        <v>0</v>
      </c>
      <c r="AB193" s="76">
        <v>0</v>
      </c>
      <c r="AC193" s="76">
        <v>0</v>
      </c>
      <c r="AD193" s="76">
        <v>0</v>
      </c>
      <c r="AE193" s="76">
        <v>0</v>
      </c>
      <c r="AF193" s="109">
        <v>14</v>
      </c>
    </row>
    <row r="194" spans="1:32" ht="24.75" customHeight="1" x14ac:dyDescent="0.3">
      <c r="A194" s="20" t="str">
        <f>IF('1'!$A$1=1,B194,C194)</f>
        <v>trade credits (receivable)</v>
      </c>
      <c r="B194" s="246" t="s">
        <v>4</v>
      </c>
      <c r="C194" s="246" t="s">
        <v>180</v>
      </c>
      <c r="D194" s="109">
        <v>1303</v>
      </c>
      <c r="E194" s="76">
        <v>123</v>
      </c>
      <c r="F194" s="76">
        <v>-36</v>
      </c>
      <c r="G194" s="76">
        <v>-45</v>
      </c>
      <c r="H194" s="76">
        <v>0</v>
      </c>
      <c r="I194" s="76">
        <v>9</v>
      </c>
      <c r="J194" s="76">
        <v>87</v>
      </c>
      <c r="K194" s="109">
        <v>1390</v>
      </c>
      <c r="L194" s="76">
        <v>9</v>
      </c>
      <c r="M194" s="76">
        <v>-35</v>
      </c>
      <c r="N194" s="76">
        <v>-46</v>
      </c>
      <c r="O194" s="76">
        <v>0</v>
      </c>
      <c r="P194" s="76">
        <v>11</v>
      </c>
      <c r="Q194" s="76">
        <v>-26</v>
      </c>
      <c r="R194" s="109">
        <v>1364</v>
      </c>
      <c r="S194" s="76">
        <v>179</v>
      </c>
      <c r="T194" s="76">
        <v>-7</v>
      </c>
      <c r="U194" s="76">
        <v>-21</v>
      </c>
      <c r="V194" s="76">
        <v>0</v>
      </c>
      <c r="W194" s="76">
        <v>14</v>
      </c>
      <c r="X194" s="76">
        <v>172</v>
      </c>
      <c r="Y194" s="109">
        <v>1536</v>
      </c>
      <c r="Z194" s="76">
        <v>-26</v>
      </c>
      <c r="AA194" s="76">
        <v>-28</v>
      </c>
      <c r="AB194" s="76">
        <v>-32</v>
      </c>
      <c r="AC194" s="76">
        <v>0</v>
      </c>
      <c r="AD194" s="76">
        <v>4</v>
      </c>
      <c r="AE194" s="76">
        <v>-54</v>
      </c>
      <c r="AF194" s="109">
        <v>1482</v>
      </c>
    </row>
    <row r="195" spans="1:32" ht="24.75" customHeight="1" x14ac:dyDescent="0.3">
      <c r="A195" s="19" t="str">
        <f>IF('1'!$A$1=1,B195,C195)</f>
        <v>L2.2 Liabilities to direct investor</v>
      </c>
      <c r="B195" s="241" t="s">
        <v>40</v>
      </c>
      <c r="C195" s="241" t="s">
        <v>219</v>
      </c>
      <c r="D195" s="109">
        <v>14901</v>
      </c>
      <c r="E195" s="76">
        <v>321</v>
      </c>
      <c r="F195" s="76">
        <v>-335</v>
      </c>
      <c r="G195" s="76">
        <v>-185</v>
      </c>
      <c r="H195" s="76">
        <v>0</v>
      </c>
      <c r="I195" s="76">
        <v>-150</v>
      </c>
      <c r="J195" s="76">
        <v>-14</v>
      </c>
      <c r="K195" s="109">
        <v>14887</v>
      </c>
      <c r="L195" s="76">
        <v>72</v>
      </c>
      <c r="M195" s="76">
        <v>-55</v>
      </c>
      <c r="N195" s="76">
        <v>-110</v>
      </c>
      <c r="O195" s="76">
        <v>0</v>
      </c>
      <c r="P195" s="76">
        <v>55</v>
      </c>
      <c r="Q195" s="76">
        <v>17</v>
      </c>
      <c r="R195" s="109">
        <v>14904</v>
      </c>
      <c r="S195" s="76">
        <v>-173</v>
      </c>
      <c r="T195" s="76">
        <v>228</v>
      </c>
      <c r="U195" s="76">
        <v>98</v>
      </c>
      <c r="V195" s="76">
        <v>0</v>
      </c>
      <c r="W195" s="76">
        <v>130</v>
      </c>
      <c r="X195" s="76">
        <v>55</v>
      </c>
      <c r="Y195" s="109">
        <v>14959</v>
      </c>
      <c r="Z195" s="76">
        <v>-233</v>
      </c>
      <c r="AA195" s="76">
        <v>-99</v>
      </c>
      <c r="AB195" s="76">
        <v>93</v>
      </c>
      <c r="AC195" s="76">
        <v>0</v>
      </c>
      <c r="AD195" s="76">
        <v>-192</v>
      </c>
      <c r="AE195" s="76">
        <v>-332</v>
      </c>
      <c r="AF195" s="109">
        <v>14627</v>
      </c>
    </row>
    <row r="196" spans="1:32" ht="16.2" customHeight="1" x14ac:dyDescent="0.3">
      <c r="A196" s="20" t="str">
        <f>IF('1'!$A$1=1,B196,C196)</f>
        <v>loans</v>
      </c>
      <c r="B196" s="246" t="s">
        <v>1</v>
      </c>
      <c r="C196" s="246" t="s">
        <v>179</v>
      </c>
      <c r="D196" s="109">
        <v>12809</v>
      </c>
      <c r="E196" s="76">
        <v>-121</v>
      </c>
      <c r="F196" s="76">
        <v>-221</v>
      </c>
      <c r="G196" s="76">
        <v>-148</v>
      </c>
      <c r="H196" s="76">
        <v>0</v>
      </c>
      <c r="I196" s="76">
        <v>-73</v>
      </c>
      <c r="J196" s="76">
        <v>-342</v>
      </c>
      <c r="K196" s="109">
        <v>12467</v>
      </c>
      <c r="L196" s="76">
        <v>52</v>
      </c>
      <c r="M196" s="76">
        <v>-49</v>
      </c>
      <c r="N196" s="76">
        <v>-30</v>
      </c>
      <c r="O196" s="76">
        <v>0</v>
      </c>
      <c r="P196" s="76">
        <v>-19</v>
      </c>
      <c r="Q196" s="76">
        <v>3</v>
      </c>
      <c r="R196" s="109">
        <v>12470</v>
      </c>
      <c r="S196" s="76">
        <v>-224</v>
      </c>
      <c r="T196" s="76">
        <v>203</v>
      </c>
      <c r="U196" s="76">
        <v>135</v>
      </c>
      <c r="V196" s="76">
        <v>0</v>
      </c>
      <c r="W196" s="76">
        <v>68</v>
      </c>
      <c r="X196" s="76">
        <v>-21</v>
      </c>
      <c r="Y196" s="109">
        <v>12449</v>
      </c>
      <c r="Z196" s="76">
        <v>88</v>
      </c>
      <c r="AA196" s="76">
        <v>-75</v>
      </c>
      <c r="AB196" s="76">
        <v>141</v>
      </c>
      <c r="AC196" s="76">
        <v>0</v>
      </c>
      <c r="AD196" s="76">
        <v>-216</v>
      </c>
      <c r="AE196" s="76">
        <v>13</v>
      </c>
      <c r="AF196" s="109">
        <v>12462</v>
      </c>
    </row>
    <row r="197" spans="1:32" ht="27" customHeight="1" x14ac:dyDescent="0.3">
      <c r="A197" s="20" t="str">
        <f>IF('1'!$A$1=1,B197,C197)</f>
        <v>trade credits (payable)</v>
      </c>
      <c r="B197" s="246" t="s">
        <v>3</v>
      </c>
      <c r="C197" s="246" t="s">
        <v>182</v>
      </c>
      <c r="D197" s="109">
        <v>2092</v>
      </c>
      <c r="E197" s="76">
        <v>442</v>
      </c>
      <c r="F197" s="76">
        <v>-114</v>
      </c>
      <c r="G197" s="76">
        <v>-37</v>
      </c>
      <c r="H197" s="76">
        <v>0</v>
      </c>
      <c r="I197" s="76">
        <v>-77</v>
      </c>
      <c r="J197" s="76">
        <v>328</v>
      </c>
      <c r="K197" s="109">
        <v>2420</v>
      </c>
      <c r="L197" s="76">
        <v>20</v>
      </c>
      <c r="M197" s="76">
        <v>-6</v>
      </c>
      <c r="N197" s="76">
        <v>-80</v>
      </c>
      <c r="O197" s="76">
        <v>0</v>
      </c>
      <c r="P197" s="76">
        <v>74</v>
      </c>
      <c r="Q197" s="76">
        <v>14</v>
      </c>
      <c r="R197" s="109">
        <v>2434</v>
      </c>
      <c r="S197" s="76">
        <v>51</v>
      </c>
      <c r="T197" s="76">
        <v>25</v>
      </c>
      <c r="U197" s="76">
        <v>-37</v>
      </c>
      <c r="V197" s="76">
        <v>0</v>
      </c>
      <c r="W197" s="76">
        <v>62</v>
      </c>
      <c r="X197" s="76">
        <v>76</v>
      </c>
      <c r="Y197" s="109">
        <v>2510</v>
      </c>
      <c r="Z197" s="76">
        <v>-321</v>
      </c>
      <c r="AA197" s="76">
        <v>-24</v>
      </c>
      <c r="AB197" s="76">
        <v>-48</v>
      </c>
      <c r="AC197" s="76">
        <v>0</v>
      </c>
      <c r="AD197" s="76">
        <v>24</v>
      </c>
      <c r="AE197" s="76">
        <v>-345</v>
      </c>
      <c r="AF197" s="109">
        <v>2165</v>
      </c>
    </row>
    <row r="198" spans="1:32" ht="24.75" customHeight="1" x14ac:dyDescent="0.3">
      <c r="A198" s="19" t="str">
        <f>IF('1'!$A$1=1,B198,C198)</f>
        <v>L2.3 Liabilities to fellow enterprises abroad (2)</v>
      </c>
      <c r="B198" s="241" t="s">
        <v>286</v>
      </c>
      <c r="C198" s="241" t="s">
        <v>271</v>
      </c>
      <c r="D198" s="109">
        <v>3552</v>
      </c>
      <c r="E198" s="76">
        <v>34</v>
      </c>
      <c r="F198" s="76">
        <v>4</v>
      </c>
      <c r="G198" s="76">
        <v>-27</v>
      </c>
      <c r="H198" s="76">
        <v>0</v>
      </c>
      <c r="I198" s="76">
        <v>31</v>
      </c>
      <c r="J198" s="76">
        <v>38</v>
      </c>
      <c r="K198" s="109">
        <v>3590</v>
      </c>
      <c r="L198" s="76">
        <v>17</v>
      </c>
      <c r="M198" s="76">
        <v>-9</v>
      </c>
      <c r="N198" s="76">
        <v>-5</v>
      </c>
      <c r="O198" s="76">
        <v>0</v>
      </c>
      <c r="P198" s="76">
        <v>-4</v>
      </c>
      <c r="Q198" s="76">
        <v>8</v>
      </c>
      <c r="R198" s="109">
        <v>3598</v>
      </c>
      <c r="S198" s="76">
        <v>35</v>
      </c>
      <c r="T198" s="76">
        <v>-95</v>
      </c>
      <c r="U198" s="76">
        <v>29</v>
      </c>
      <c r="V198" s="76">
        <v>0</v>
      </c>
      <c r="W198" s="76">
        <v>-124</v>
      </c>
      <c r="X198" s="76">
        <v>-60</v>
      </c>
      <c r="Y198" s="109">
        <v>3538</v>
      </c>
      <c r="Z198" s="76">
        <v>220</v>
      </c>
      <c r="AA198" s="76">
        <v>-165</v>
      </c>
      <c r="AB198" s="76">
        <v>-65</v>
      </c>
      <c r="AC198" s="76">
        <v>0</v>
      </c>
      <c r="AD198" s="76">
        <v>-100</v>
      </c>
      <c r="AE198" s="76">
        <v>55</v>
      </c>
      <c r="AF198" s="109">
        <v>3593</v>
      </c>
    </row>
    <row r="199" spans="1:32" ht="24.75" customHeight="1" x14ac:dyDescent="0.3">
      <c r="A199" s="162" t="str">
        <f>IF('1'!$A$1=1,B199,C199)</f>
        <v>if ultimate controlling parent is nonresident</v>
      </c>
      <c r="B199" s="243" t="s">
        <v>120</v>
      </c>
      <c r="C199" s="246" t="s">
        <v>184</v>
      </c>
      <c r="D199" s="109">
        <v>3263</v>
      </c>
      <c r="E199" s="76">
        <v>33</v>
      </c>
      <c r="F199" s="76">
        <v>18</v>
      </c>
      <c r="G199" s="76">
        <v>-25</v>
      </c>
      <c r="H199" s="76">
        <v>0</v>
      </c>
      <c r="I199" s="76">
        <v>43</v>
      </c>
      <c r="J199" s="76">
        <v>51</v>
      </c>
      <c r="K199" s="109">
        <v>3314</v>
      </c>
      <c r="L199" s="76">
        <v>18</v>
      </c>
      <c r="M199" s="76">
        <v>-9</v>
      </c>
      <c r="N199" s="76">
        <v>-5</v>
      </c>
      <c r="O199" s="76">
        <v>0</v>
      </c>
      <c r="P199" s="76">
        <v>-4</v>
      </c>
      <c r="Q199" s="76">
        <v>9</v>
      </c>
      <c r="R199" s="109">
        <v>3323</v>
      </c>
      <c r="S199" s="76">
        <v>35</v>
      </c>
      <c r="T199" s="76">
        <v>-100</v>
      </c>
      <c r="U199" s="76">
        <v>26</v>
      </c>
      <c r="V199" s="76">
        <v>0</v>
      </c>
      <c r="W199" s="76">
        <v>-126</v>
      </c>
      <c r="X199" s="76">
        <v>-65</v>
      </c>
      <c r="Y199" s="109">
        <v>3258</v>
      </c>
      <c r="Z199" s="76">
        <v>214</v>
      </c>
      <c r="AA199" s="76">
        <v>-141</v>
      </c>
      <c r="AB199" s="76">
        <v>-60</v>
      </c>
      <c r="AC199" s="76">
        <v>0</v>
      </c>
      <c r="AD199" s="76">
        <v>-81</v>
      </c>
      <c r="AE199" s="76">
        <v>73</v>
      </c>
      <c r="AF199" s="109">
        <v>3331</v>
      </c>
    </row>
    <row r="200" spans="1:32" ht="24.75" customHeight="1" x14ac:dyDescent="0.3">
      <c r="A200" s="184" t="str">
        <f>IF('1'!$A$1=1,B200,C200)</f>
        <v>if ultimate controlling parent is unknown</v>
      </c>
      <c r="B200" s="308" t="s">
        <v>121</v>
      </c>
      <c r="C200" s="248" t="s">
        <v>185</v>
      </c>
      <c r="D200" s="110">
        <v>289</v>
      </c>
      <c r="E200" s="105">
        <v>1</v>
      </c>
      <c r="F200" s="105">
        <v>-14</v>
      </c>
      <c r="G200" s="105">
        <v>-2</v>
      </c>
      <c r="H200" s="105">
        <v>0</v>
      </c>
      <c r="I200" s="105">
        <v>-12</v>
      </c>
      <c r="J200" s="105">
        <v>-13</v>
      </c>
      <c r="K200" s="110">
        <v>276</v>
      </c>
      <c r="L200" s="105">
        <v>-1</v>
      </c>
      <c r="M200" s="105">
        <v>0</v>
      </c>
      <c r="N200" s="105">
        <v>0</v>
      </c>
      <c r="O200" s="105">
        <v>0</v>
      </c>
      <c r="P200" s="105">
        <v>0</v>
      </c>
      <c r="Q200" s="105">
        <v>-1</v>
      </c>
      <c r="R200" s="110">
        <v>275</v>
      </c>
      <c r="S200" s="105">
        <v>0</v>
      </c>
      <c r="T200" s="105">
        <v>5</v>
      </c>
      <c r="U200" s="105">
        <v>3</v>
      </c>
      <c r="V200" s="105">
        <v>0</v>
      </c>
      <c r="W200" s="105">
        <v>2</v>
      </c>
      <c r="X200" s="105">
        <v>5</v>
      </c>
      <c r="Y200" s="110">
        <v>280</v>
      </c>
      <c r="Z200" s="105">
        <v>6</v>
      </c>
      <c r="AA200" s="105">
        <v>-24</v>
      </c>
      <c r="AB200" s="105">
        <v>-5</v>
      </c>
      <c r="AC200" s="105">
        <v>0</v>
      </c>
      <c r="AD200" s="105">
        <v>-19</v>
      </c>
      <c r="AE200" s="105">
        <v>-18</v>
      </c>
      <c r="AF200" s="110">
        <v>262</v>
      </c>
    </row>
    <row r="201" spans="1:32" x14ac:dyDescent="0.3">
      <c r="A201" s="208" t="str">
        <f>IF('1'!$A$1=1,B201,C201)</f>
        <v>Notes:</v>
      </c>
      <c r="B201" s="284" t="s">
        <v>0</v>
      </c>
      <c r="C201" s="259" t="s">
        <v>186</v>
      </c>
    </row>
    <row r="202" spans="1:32" ht="29.4" customHeight="1" x14ac:dyDescent="0.3">
      <c r="A202" s="163" t="str">
        <f>IF('1'!$A$1=1,B202,C202)</f>
        <v>1. Data exclude the temporarily occupied territory of Ukraine by the Russian Federation.</v>
      </c>
      <c r="B202" s="250" t="s">
        <v>144</v>
      </c>
      <c r="C202" s="250" t="s">
        <v>220</v>
      </c>
    </row>
    <row r="203" spans="1:32" ht="22.8" customHeight="1" x14ac:dyDescent="0.3">
      <c r="A203" s="218" t="str">
        <f>IF('1'!$A$1=1,B203,C203)</f>
        <v>3. Since IQ 2015 data includes loans between fellow enterprises.</v>
      </c>
      <c r="B203" s="260" t="s">
        <v>129</v>
      </c>
      <c r="C203" s="250" t="s">
        <v>221</v>
      </c>
    </row>
    <row r="204" spans="1:32" ht="45" customHeight="1" x14ac:dyDescent="0.3">
      <c r="A204" s="218" t="str">
        <f>IF('1'!$A$1=1,B204,C204)</f>
        <v>* Equity and investment fund shares data (L1)  starting with data as of the 31.03.2022 was estimated taking into account the data of direct investment enterprises that provided reports and may be updated after receiving full information.</v>
      </c>
      <c r="B204" s="260" t="s">
        <v>496</v>
      </c>
      <c r="C204" s="250" t="s">
        <v>501</v>
      </c>
    </row>
    <row r="205" spans="1:32" ht="33.6" customHeight="1" x14ac:dyDescent="0.3">
      <c r="A205" s="218" t="str">
        <f>IF('1'!$A$1=1,B205,C205)</f>
        <v>** Equity and investment fund shares data (L1) as of the 31.12.2024 will be adjusted after receiving of final data of the annual financial statements of enterprises.</v>
      </c>
      <c r="B205" s="260" t="s">
        <v>512</v>
      </c>
      <c r="C205" s="250" t="s">
        <v>513</v>
      </c>
    </row>
  </sheetData>
  <hyperlinks>
    <hyperlink ref="B1" location="'1'!A1" display="до змісту"/>
    <hyperlink ref="C1" location="'1'!A1" display="to title"/>
  </hyperlinks>
  <pageMargins left="0.23622047244094491" right="0.23622047244094491" top="0.74803149606299213" bottom="0.74803149606299213" header="0.31496062992125984" footer="0.31496062992125984"/>
  <pageSetup paperSize="9" scale="6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zoomScale="99" zoomScaleNormal="99" zoomScalePageLayoutView="85" workbookViewId="0">
      <pane xSplit="2" ySplit="5" topLeftCell="AZ6" activePane="bottomRight" state="frozen"/>
      <selection activeCell="BX23" sqref="BX23"/>
      <selection pane="topRight" activeCell="BX23" sqref="BX23"/>
      <selection pane="bottomLeft" activeCell="BX23" sqref="BX23"/>
      <selection pane="bottomRight" activeCell="A5" sqref="A5"/>
    </sheetView>
  </sheetViews>
  <sheetFormatPr defaultColWidth="8.6640625" defaultRowHeight="11.4" outlineLevelCol="2" x14ac:dyDescent="0.2"/>
  <cols>
    <col min="1" max="1" width="43.109375" style="70" customWidth="1"/>
    <col min="2" max="2" width="40.109375" style="355" hidden="1" customWidth="1" outlineLevel="2"/>
    <col min="3" max="3" width="37.44140625" style="355" hidden="1" customWidth="1" outlineLevel="2"/>
    <col min="4" max="4" width="9.109375" style="69" hidden="1" customWidth="1" outlineLevel="1" collapsed="1"/>
    <col min="5" max="43" width="9.109375" style="69" hidden="1" customWidth="1" outlineLevel="1"/>
    <col min="44" max="44" width="9.109375" style="70" hidden="1" customWidth="1" outlineLevel="1"/>
    <col min="45" max="47" width="8.6640625" style="70" hidden="1" customWidth="1" outlineLevel="1"/>
    <col min="48" max="48" width="9.109375" style="70" hidden="1" customWidth="1" outlineLevel="1"/>
    <col min="49" max="51" width="8.6640625" style="70" hidden="1" customWidth="1" outlineLevel="1"/>
    <col min="52" max="52" width="8.6640625" style="70" customWidth="1" collapsed="1"/>
    <col min="53" max="63" width="8.6640625" style="70" customWidth="1"/>
    <col min="64" max="16384" width="8.6640625" style="70"/>
  </cols>
  <sheetData>
    <row r="1" spans="1:66" x14ac:dyDescent="0.2">
      <c r="A1" s="68" t="str">
        <f>IF('1'!A1=1,"до змісту","to title")</f>
        <v>to title</v>
      </c>
      <c r="B1" s="299" t="s">
        <v>12</v>
      </c>
      <c r="C1" s="299" t="s">
        <v>165</v>
      </c>
    </row>
    <row r="2" spans="1:66" ht="24" x14ac:dyDescent="0.2">
      <c r="A2" s="394" t="str">
        <f>IF('1'!$A$1=1,B2,C2)</f>
        <v>1.6. Income on direct investment: directional principle (1)</v>
      </c>
      <c r="B2" s="350" t="s">
        <v>420</v>
      </c>
      <c r="C2" s="350" t="s">
        <v>421</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118"/>
      <c r="AV2" s="118"/>
      <c r="AZ2" s="118"/>
      <c r="BD2" s="118"/>
      <c r="BH2" s="118"/>
    </row>
    <row r="3" spans="1:66" ht="13.35" customHeight="1" x14ac:dyDescent="0.25">
      <c r="A3" s="150" t="str">
        <f>IF('1'!$A$1=1,B3,C3)</f>
        <v>million US dollars</v>
      </c>
      <c r="B3" s="351" t="s">
        <v>13</v>
      </c>
      <c r="C3" s="351" t="s">
        <v>166</v>
      </c>
    </row>
    <row r="4" spans="1:66" ht="13.2" x14ac:dyDescent="0.25">
      <c r="A4" s="148"/>
      <c r="B4" s="352"/>
      <c r="C4" s="352"/>
      <c r="D4" s="466">
        <v>2010</v>
      </c>
      <c r="E4" s="466"/>
      <c r="F4" s="466"/>
      <c r="G4" s="466"/>
      <c r="H4" s="466">
        <v>2011</v>
      </c>
      <c r="I4" s="466"/>
      <c r="J4" s="466"/>
      <c r="K4" s="466"/>
      <c r="L4" s="466">
        <v>2012</v>
      </c>
      <c r="M4" s="466"/>
      <c r="N4" s="466"/>
      <c r="O4" s="466"/>
      <c r="P4" s="466">
        <v>2013</v>
      </c>
      <c r="Q4" s="466"/>
      <c r="R4" s="466"/>
      <c r="S4" s="466"/>
      <c r="T4" s="466">
        <v>2014</v>
      </c>
      <c r="U4" s="466"/>
      <c r="V4" s="466"/>
      <c r="W4" s="466"/>
      <c r="X4" s="466">
        <v>2015</v>
      </c>
      <c r="Y4" s="466"/>
      <c r="Z4" s="466"/>
      <c r="AA4" s="466"/>
      <c r="AB4" s="466">
        <v>2016</v>
      </c>
      <c r="AC4" s="466"/>
      <c r="AD4" s="466"/>
      <c r="AE4" s="466"/>
      <c r="AF4" s="466">
        <v>2017</v>
      </c>
      <c r="AG4" s="466"/>
      <c r="AH4" s="466"/>
      <c r="AI4" s="466"/>
      <c r="AJ4" s="466">
        <v>2018</v>
      </c>
      <c r="AK4" s="466"/>
      <c r="AL4" s="466"/>
      <c r="AM4" s="466"/>
      <c r="AN4" s="466">
        <v>2019</v>
      </c>
      <c r="AO4" s="466"/>
      <c r="AP4" s="466"/>
      <c r="AQ4" s="466"/>
      <c r="AR4" s="467">
        <v>2020</v>
      </c>
      <c r="AS4" s="449"/>
      <c r="AT4" s="449"/>
      <c r="AU4" s="462"/>
      <c r="AV4" s="467">
        <v>2021</v>
      </c>
      <c r="AW4" s="449"/>
      <c r="AX4" s="449"/>
      <c r="AY4" s="462"/>
      <c r="AZ4" s="453" t="s">
        <v>138</v>
      </c>
      <c r="BA4" s="454"/>
      <c r="BB4" s="454"/>
      <c r="BC4" s="455"/>
      <c r="BD4" s="453" t="s">
        <v>146</v>
      </c>
      <c r="BE4" s="454"/>
      <c r="BF4" s="454"/>
      <c r="BG4" s="455"/>
      <c r="BH4" s="453" t="s">
        <v>424</v>
      </c>
      <c r="BI4" s="454"/>
      <c r="BJ4" s="454"/>
      <c r="BK4" s="455"/>
      <c r="BL4" s="440"/>
    </row>
    <row r="5" spans="1:66" ht="12" x14ac:dyDescent="0.25">
      <c r="A5" s="149"/>
      <c r="B5" s="353"/>
      <c r="C5" s="353"/>
      <c r="D5" s="83" t="s">
        <v>6</v>
      </c>
      <c r="E5" s="83" t="s">
        <v>7</v>
      </c>
      <c r="F5" s="83" t="s">
        <v>8</v>
      </c>
      <c r="G5" s="83" t="s">
        <v>9</v>
      </c>
      <c r="H5" s="83" t="s">
        <v>6</v>
      </c>
      <c r="I5" s="83" t="s">
        <v>7</v>
      </c>
      <c r="J5" s="83" t="s">
        <v>8</v>
      </c>
      <c r="K5" s="83" t="s">
        <v>9</v>
      </c>
      <c r="L5" s="83" t="s">
        <v>6</v>
      </c>
      <c r="M5" s="83" t="s">
        <v>7</v>
      </c>
      <c r="N5" s="83" t="s">
        <v>8</v>
      </c>
      <c r="O5" s="83" t="s">
        <v>9</v>
      </c>
      <c r="P5" s="83" t="s">
        <v>6</v>
      </c>
      <c r="Q5" s="83" t="s">
        <v>7</v>
      </c>
      <c r="R5" s="83" t="s">
        <v>8</v>
      </c>
      <c r="S5" s="83" t="s">
        <v>9</v>
      </c>
      <c r="T5" s="83" t="s">
        <v>6</v>
      </c>
      <c r="U5" s="83" t="s">
        <v>7</v>
      </c>
      <c r="V5" s="83" t="s">
        <v>8</v>
      </c>
      <c r="W5" s="83" t="s">
        <v>9</v>
      </c>
      <c r="X5" s="83" t="s">
        <v>6</v>
      </c>
      <c r="Y5" s="83" t="s">
        <v>7</v>
      </c>
      <c r="Z5" s="83" t="s">
        <v>8</v>
      </c>
      <c r="AA5" s="83" t="s">
        <v>9</v>
      </c>
      <c r="AB5" s="83" t="s">
        <v>6</v>
      </c>
      <c r="AC5" s="83" t="s">
        <v>7</v>
      </c>
      <c r="AD5" s="83" t="s">
        <v>8</v>
      </c>
      <c r="AE5" s="83" t="s">
        <v>9</v>
      </c>
      <c r="AF5" s="83" t="s">
        <v>6</v>
      </c>
      <c r="AG5" s="83" t="s">
        <v>7</v>
      </c>
      <c r="AH5" s="83" t="s">
        <v>8</v>
      </c>
      <c r="AI5" s="83" t="s">
        <v>9</v>
      </c>
      <c r="AJ5" s="83" t="s">
        <v>6</v>
      </c>
      <c r="AK5" s="83" t="s">
        <v>7</v>
      </c>
      <c r="AL5" s="83" t="s">
        <v>8</v>
      </c>
      <c r="AM5" s="83" t="s">
        <v>9</v>
      </c>
      <c r="AN5" s="83" t="s">
        <v>6</v>
      </c>
      <c r="AO5" s="83" t="s">
        <v>7</v>
      </c>
      <c r="AP5" s="83" t="s">
        <v>8</v>
      </c>
      <c r="AQ5" s="83" t="s">
        <v>9</v>
      </c>
      <c r="AR5" s="83" t="s">
        <v>6</v>
      </c>
      <c r="AS5" s="83" t="s">
        <v>7</v>
      </c>
      <c r="AT5" s="83" t="s">
        <v>8</v>
      </c>
      <c r="AU5" s="83" t="s">
        <v>9</v>
      </c>
      <c r="AV5" s="83" t="s">
        <v>6</v>
      </c>
      <c r="AW5" s="83" t="s">
        <v>7</v>
      </c>
      <c r="AX5" s="83" t="s">
        <v>8</v>
      </c>
      <c r="AY5" s="83" t="s">
        <v>9</v>
      </c>
      <c r="AZ5" s="28" t="s">
        <v>6</v>
      </c>
      <c r="BA5" s="28" t="s">
        <v>139</v>
      </c>
      <c r="BB5" s="28" t="s">
        <v>8</v>
      </c>
      <c r="BC5" s="28" t="s">
        <v>9</v>
      </c>
      <c r="BD5" s="28" t="s">
        <v>6</v>
      </c>
      <c r="BE5" s="28" t="s">
        <v>139</v>
      </c>
      <c r="BF5" s="28" t="s">
        <v>8</v>
      </c>
      <c r="BG5" s="28" t="s">
        <v>9</v>
      </c>
      <c r="BH5" s="28" t="s">
        <v>6</v>
      </c>
      <c r="BI5" s="28" t="s">
        <v>139</v>
      </c>
      <c r="BJ5" s="28" t="s">
        <v>8</v>
      </c>
      <c r="BK5" s="28" t="s">
        <v>140</v>
      </c>
    </row>
    <row r="6" spans="1:66" s="71" customFormat="1" ht="20.399999999999999" customHeight="1" x14ac:dyDescent="0.2">
      <c r="A6" s="399" t="str">
        <f>IF('1'!$A$1=1,B6,C6)</f>
        <v>Income on direct investment (A - L)</v>
      </c>
      <c r="B6" s="406" t="s">
        <v>427</v>
      </c>
      <c r="C6" s="406" t="s">
        <v>446</v>
      </c>
      <c r="D6" s="73">
        <v>-307</v>
      </c>
      <c r="E6" s="73">
        <v>-750</v>
      </c>
      <c r="F6" s="73">
        <v>-552</v>
      </c>
      <c r="G6" s="73">
        <v>-589</v>
      </c>
      <c r="H6" s="73">
        <v>-330</v>
      </c>
      <c r="I6" s="73">
        <v>-1314</v>
      </c>
      <c r="J6" s="73">
        <v>-1147</v>
      </c>
      <c r="K6" s="73">
        <v>-1244</v>
      </c>
      <c r="L6" s="73">
        <v>-274</v>
      </c>
      <c r="M6" s="73">
        <v>-492</v>
      </c>
      <c r="N6" s="73">
        <v>-1882</v>
      </c>
      <c r="O6" s="73">
        <v>-1084</v>
      </c>
      <c r="P6" s="73">
        <v>-655</v>
      </c>
      <c r="Q6" s="73">
        <v>-1139</v>
      </c>
      <c r="R6" s="73">
        <v>-1665</v>
      </c>
      <c r="S6" s="73">
        <v>-956</v>
      </c>
      <c r="T6" s="73">
        <v>-268</v>
      </c>
      <c r="U6" s="73">
        <v>-602</v>
      </c>
      <c r="V6" s="73">
        <v>-605</v>
      </c>
      <c r="W6" s="73">
        <v>-187</v>
      </c>
      <c r="X6" s="73">
        <v>3521.82</v>
      </c>
      <c r="Y6" s="73">
        <v>-2429.46</v>
      </c>
      <c r="Z6" s="73">
        <v>-245.54999999999998</v>
      </c>
      <c r="AA6" s="73">
        <v>1818.8</v>
      </c>
      <c r="AB6" s="73">
        <v>688.83</v>
      </c>
      <c r="AC6" s="73">
        <v>-1594.91</v>
      </c>
      <c r="AD6" s="73">
        <v>-545.63</v>
      </c>
      <c r="AE6" s="73">
        <v>-620.85</v>
      </c>
      <c r="AF6" s="73">
        <v>-1084.0461054057125</v>
      </c>
      <c r="AG6" s="73">
        <v>-1126.0370209923274</v>
      </c>
      <c r="AH6" s="73">
        <v>-624.6833922449789</v>
      </c>
      <c r="AI6" s="73">
        <v>-950.96735629430827</v>
      </c>
      <c r="AJ6" s="73">
        <v>-2169.3720792322661</v>
      </c>
      <c r="AK6" s="73">
        <v>-1298.9234472346736</v>
      </c>
      <c r="AL6" s="73">
        <v>-410.55511576649678</v>
      </c>
      <c r="AM6" s="73">
        <v>-2127.8098243475865</v>
      </c>
      <c r="AN6" s="73">
        <v>-1230.5999999999999</v>
      </c>
      <c r="AO6" s="73">
        <v>-1810.56</v>
      </c>
      <c r="AP6" s="73">
        <v>-2411.92</v>
      </c>
      <c r="AQ6" s="73">
        <v>-1468.44</v>
      </c>
      <c r="AR6" s="73">
        <v>796.28999999999974</v>
      </c>
      <c r="AS6" s="73">
        <v>-1636.96</v>
      </c>
      <c r="AT6" s="73">
        <v>-1071.95</v>
      </c>
      <c r="AU6" s="73">
        <v>-1997.13</v>
      </c>
      <c r="AV6" s="73">
        <v>-2963</v>
      </c>
      <c r="AW6" s="73">
        <v>-4199</v>
      </c>
      <c r="AX6" s="73">
        <v>-4167</v>
      </c>
      <c r="AY6" s="73">
        <v>-4515</v>
      </c>
      <c r="AZ6" s="73">
        <v>-831</v>
      </c>
      <c r="BA6" s="73">
        <v>-431</v>
      </c>
      <c r="BB6" s="73">
        <v>-56</v>
      </c>
      <c r="BC6" s="73">
        <v>-542</v>
      </c>
      <c r="BD6" s="73">
        <v>-1353</v>
      </c>
      <c r="BE6" s="73">
        <v>-1223</v>
      </c>
      <c r="BF6" s="73">
        <v>-1515</v>
      </c>
      <c r="BG6" s="73">
        <v>-495</v>
      </c>
      <c r="BH6" s="73">
        <v>-1617.3</v>
      </c>
      <c r="BI6" s="73">
        <v>-1367</v>
      </c>
      <c r="BJ6" s="73">
        <v>-1252</v>
      </c>
      <c r="BK6" s="73">
        <v>-1187</v>
      </c>
      <c r="BN6" s="441"/>
    </row>
    <row r="7" spans="1:66" ht="23.4" customHeight="1" x14ac:dyDescent="0.25">
      <c r="A7" s="430" t="str">
        <f>IF('1'!$A$1=1,B7,C7)</f>
        <v xml:space="preserve">A Income on direct investment abroad (outward) (A1+A2) </v>
      </c>
      <c r="B7" s="407" t="s">
        <v>428</v>
      </c>
      <c r="C7" s="408" t="s">
        <v>447</v>
      </c>
      <c r="D7" s="60">
        <v>1</v>
      </c>
      <c r="E7" s="60">
        <v>2</v>
      </c>
      <c r="F7" s="60">
        <v>1</v>
      </c>
      <c r="G7" s="60">
        <v>16</v>
      </c>
      <c r="H7" s="60">
        <v>14</v>
      </c>
      <c r="I7" s="60">
        <v>10</v>
      </c>
      <c r="J7" s="60">
        <v>6</v>
      </c>
      <c r="K7" s="60">
        <v>19</v>
      </c>
      <c r="L7" s="60">
        <v>356</v>
      </c>
      <c r="M7" s="60">
        <v>658</v>
      </c>
      <c r="N7" s="60">
        <v>12</v>
      </c>
      <c r="O7" s="60">
        <v>17</v>
      </c>
      <c r="P7" s="60">
        <v>31</v>
      </c>
      <c r="Q7" s="60">
        <v>2</v>
      </c>
      <c r="R7" s="60">
        <v>97</v>
      </c>
      <c r="S7" s="60">
        <v>460</v>
      </c>
      <c r="T7" s="60">
        <v>8</v>
      </c>
      <c r="U7" s="60">
        <v>16</v>
      </c>
      <c r="V7" s="60">
        <v>32</v>
      </c>
      <c r="W7" s="60">
        <v>24</v>
      </c>
      <c r="X7" s="60">
        <v>-6</v>
      </c>
      <c r="Y7" s="60">
        <v>-44.09</v>
      </c>
      <c r="Z7" s="60">
        <v>-35.229999999999997</v>
      </c>
      <c r="AA7" s="60">
        <v>-40</v>
      </c>
      <c r="AB7" s="60">
        <v>-70.87</v>
      </c>
      <c r="AC7" s="60">
        <v>-47.45</v>
      </c>
      <c r="AD7" s="60">
        <v>-38.1</v>
      </c>
      <c r="AE7" s="60">
        <v>-41.21</v>
      </c>
      <c r="AF7" s="60">
        <v>-45.81945109012333</v>
      </c>
      <c r="AG7" s="60">
        <v>-22.76898774602315</v>
      </c>
      <c r="AH7" s="60">
        <v>-19.319411688167079</v>
      </c>
      <c r="AI7" s="60">
        <v>-13.45528639822048</v>
      </c>
      <c r="AJ7" s="60">
        <v>-27.736435524226664</v>
      </c>
      <c r="AK7" s="60">
        <v>-19.176479847280731</v>
      </c>
      <c r="AL7" s="60">
        <v>-20.281640770138438</v>
      </c>
      <c r="AM7" s="60">
        <v>40.380893693586245</v>
      </c>
      <c r="AN7" s="60">
        <v>-11.330000000000009</v>
      </c>
      <c r="AO7" s="60">
        <v>-12.330000000000023</v>
      </c>
      <c r="AP7" s="60">
        <v>9.3099999999999952</v>
      </c>
      <c r="AQ7" s="60">
        <v>-14.720000000000024</v>
      </c>
      <c r="AR7" s="60">
        <v>-10.969999999999995</v>
      </c>
      <c r="AS7" s="60">
        <v>-10.790000000000003</v>
      </c>
      <c r="AT7" s="60">
        <v>-3.4099999999999895</v>
      </c>
      <c r="AU7" s="60">
        <v>-8.6500000000000199</v>
      </c>
      <c r="AV7" s="60">
        <v>-1</v>
      </c>
      <c r="AW7" s="60">
        <v>-15</v>
      </c>
      <c r="AX7" s="60">
        <v>15</v>
      </c>
      <c r="AY7" s="60">
        <v>-21</v>
      </c>
      <c r="AZ7" s="60">
        <v>-32</v>
      </c>
      <c r="BA7" s="60">
        <v>-19</v>
      </c>
      <c r="BB7" s="60">
        <v>-83</v>
      </c>
      <c r="BC7" s="60">
        <v>-65</v>
      </c>
      <c r="BD7" s="60">
        <v>-22</v>
      </c>
      <c r="BE7" s="60">
        <v>-17</v>
      </c>
      <c r="BF7" s="60">
        <v>-16</v>
      </c>
      <c r="BG7" s="60">
        <v>-34</v>
      </c>
      <c r="BH7" s="60">
        <v>-75.3</v>
      </c>
      <c r="BI7" s="60">
        <v>-28</v>
      </c>
      <c r="BJ7" s="60">
        <v>-21</v>
      </c>
      <c r="BK7" s="60">
        <v>-46.3</v>
      </c>
      <c r="BN7" s="441"/>
    </row>
    <row r="8" spans="1:66" x14ac:dyDescent="0.2">
      <c r="A8" s="400" t="str">
        <f>IF('1'!$A$1=1,B8,C8)</f>
        <v>A1 Dividends</v>
      </c>
      <c r="B8" s="409" t="s">
        <v>429</v>
      </c>
      <c r="C8" s="409" t="s">
        <v>448</v>
      </c>
      <c r="D8" s="123">
        <v>0</v>
      </c>
      <c r="E8" s="123">
        <v>2</v>
      </c>
      <c r="F8" s="123">
        <v>1</v>
      </c>
      <c r="G8" s="123">
        <v>16</v>
      </c>
      <c r="H8" s="123">
        <v>14</v>
      </c>
      <c r="I8" s="123">
        <v>10</v>
      </c>
      <c r="J8" s="123">
        <v>5</v>
      </c>
      <c r="K8" s="123">
        <v>19</v>
      </c>
      <c r="L8" s="123">
        <v>355</v>
      </c>
      <c r="M8" s="123">
        <v>658</v>
      </c>
      <c r="N8" s="123">
        <v>12</v>
      </c>
      <c r="O8" s="123">
        <v>17</v>
      </c>
      <c r="P8" s="123">
        <v>31</v>
      </c>
      <c r="Q8" s="123">
        <v>2</v>
      </c>
      <c r="R8" s="123">
        <v>97</v>
      </c>
      <c r="S8" s="123">
        <v>460</v>
      </c>
      <c r="T8" s="123">
        <v>8</v>
      </c>
      <c r="U8" s="123">
        <v>16</v>
      </c>
      <c r="V8" s="123">
        <v>31</v>
      </c>
      <c r="W8" s="123">
        <v>23</v>
      </c>
      <c r="X8" s="123">
        <v>32</v>
      </c>
      <c r="Y8" s="123">
        <v>2</v>
      </c>
      <c r="Z8" s="123">
        <v>4</v>
      </c>
      <c r="AA8" s="123">
        <v>4</v>
      </c>
      <c r="AB8" s="123">
        <v>5</v>
      </c>
      <c r="AC8" s="123">
        <v>2</v>
      </c>
      <c r="AD8" s="123">
        <v>12</v>
      </c>
      <c r="AE8" s="123">
        <v>8</v>
      </c>
      <c r="AF8" s="123">
        <v>2</v>
      </c>
      <c r="AG8" s="123">
        <v>7</v>
      </c>
      <c r="AH8" s="123">
        <v>12</v>
      </c>
      <c r="AI8" s="123">
        <v>9</v>
      </c>
      <c r="AJ8" s="123">
        <v>5</v>
      </c>
      <c r="AK8" s="123">
        <v>12</v>
      </c>
      <c r="AL8" s="123">
        <v>15</v>
      </c>
      <c r="AM8" s="123">
        <v>58</v>
      </c>
      <c r="AN8" s="123">
        <v>17</v>
      </c>
      <c r="AO8" s="123">
        <v>12</v>
      </c>
      <c r="AP8" s="123">
        <v>48</v>
      </c>
      <c r="AQ8" s="123">
        <v>13</v>
      </c>
      <c r="AR8" s="123">
        <v>11</v>
      </c>
      <c r="AS8" s="123">
        <v>13</v>
      </c>
      <c r="AT8" s="123">
        <v>13</v>
      </c>
      <c r="AU8" s="123">
        <v>18</v>
      </c>
      <c r="AV8" s="123">
        <v>15</v>
      </c>
      <c r="AW8" s="123">
        <v>25</v>
      </c>
      <c r="AX8" s="123">
        <v>35</v>
      </c>
      <c r="AY8" s="123">
        <v>23</v>
      </c>
      <c r="AZ8" s="123">
        <v>10</v>
      </c>
      <c r="BA8" s="123">
        <v>3</v>
      </c>
      <c r="BB8" s="123">
        <v>5</v>
      </c>
      <c r="BC8" s="123">
        <v>2</v>
      </c>
      <c r="BD8" s="123">
        <v>1</v>
      </c>
      <c r="BE8" s="123">
        <v>12</v>
      </c>
      <c r="BF8" s="123">
        <v>3</v>
      </c>
      <c r="BG8" s="123">
        <v>7</v>
      </c>
      <c r="BH8" s="123">
        <v>13</v>
      </c>
      <c r="BI8" s="123">
        <v>12</v>
      </c>
      <c r="BJ8" s="123">
        <v>7</v>
      </c>
      <c r="BK8" s="123">
        <v>7</v>
      </c>
      <c r="BN8" s="441"/>
    </row>
    <row r="9" spans="1:66" s="72" customFormat="1" x14ac:dyDescent="0.2">
      <c r="A9" s="401" t="str">
        <f>IF('1'!$A$1=1,B9,C9)</f>
        <v>banks</v>
      </c>
      <c r="B9" s="410" t="s">
        <v>430</v>
      </c>
      <c r="C9" s="410" t="s">
        <v>449</v>
      </c>
      <c r="D9" s="124">
        <v>0</v>
      </c>
      <c r="E9" s="124">
        <v>0</v>
      </c>
      <c r="F9" s="124">
        <v>0</v>
      </c>
      <c r="G9" s="124">
        <v>0</v>
      </c>
      <c r="H9" s="124">
        <v>0</v>
      </c>
      <c r="I9" s="124">
        <v>0</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124">
        <v>0</v>
      </c>
      <c r="AH9" s="124">
        <v>0</v>
      </c>
      <c r="AI9" s="124">
        <v>0</v>
      </c>
      <c r="AJ9" s="124">
        <v>0</v>
      </c>
      <c r="AK9" s="124">
        <v>0</v>
      </c>
      <c r="AL9" s="124">
        <v>0</v>
      </c>
      <c r="AM9" s="124">
        <v>0</v>
      </c>
      <c r="AN9" s="124">
        <v>0</v>
      </c>
      <c r="AO9" s="124">
        <v>0</v>
      </c>
      <c r="AP9" s="124">
        <v>0</v>
      </c>
      <c r="AQ9" s="124">
        <v>0</v>
      </c>
      <c r="AR9" s="124">
        <v>0</v>
      </c>
      <c r="AS9" s="124">
        <v>0</v>
      </c>
      <c r="AT9" s="124">
        <v>0</v>
      </c>
      <c r="AU9" s="124">
        <v>0</v>
      </c>
      <c r="AV9" s="124">
        <v>0</v>
      </c>
      <c r="AW9" s="124">
        <v>0</v>
      </c>
      <c r="AX9" s="124">
        <v>0</v>
      </c>
      <c r="AY9" s="124">
        <v>0</v>
      </c>
      <c r="AZ9" s="124">
        <v>0</v>
      </c>
      <c r="BA9" s="124">
        <v>0</v>
      </c>
      <c r="BB9" s="124">
        <v>0</v>
      </c>
      <c r="BC9" s="124">
        <v>0</v>
      </c>
      <c r="BD9" s="124">
        <v>0</v>
      </c>
      <c r="BE9" s="124">
        <v>0</v>
      </c>
      <c r="BF9" s="124">
        <v>0</v>
      </c>
      <c r="BG9" s="124">
        <v>0</v>
      </c>
      <c r="BH9" s="124">
        <v>0</v>
      </c>
      <c r="BI9" s="124">
        <v>0</v>
      </c>
      <c r="BJ9" s="124">
        <v>0</v>
      </c>
      <c r="BK9" s="124">
        <v>0</v>
      </c>
      <c r="BN9" s="441"/>
    </row>
    <row r="10" spans="1:66" x14ac:dyDescent="0.2">
      <c r="A10" s="401" t="str">
        <f>IF('1'!$A$1=1,B10,C10)</f>
        <v>other sectors</v>
      </c>
      <c r="B10" s="410" t="s">
        <v>431</v>
      </c>
      <c r="C10" s="410" t="s">
        <v>450</v>
      </c>
      <c r="D10" s="124">
        <v>0</v>
      </c>
      <c r="E10" s="124">
        <v>2</v>
      </c>
      <c r="F10" s="124">
        <v>1</v>
      </c>
      <c r="G10" s="124">
        <v>16</v>
      </c>
      <c r="H10" s="124">
        <v>14</v>
      </c>
      <c r="I10" s="124">
        <v>10</v>
      </c>
      <c r="J10" s="124">
        <v>5</v>
      </c>
      <c r="K10" s="124">
        <v>19</v>
      </c>
      <c r="L10" s="124">
        <v>355</v>
      </c>
      <c r="M10" s="124">
        <v>658</v>
      </c>
      <c r="N10" s="124">
        <v>12</v>
      </c>
      <c r="O10" s="124">
        <v>17</v>
      </c>
      <c r="P10" s="124">
        <v>31</v>
      </c>
      <c r="Q10" s="124">
        <v>2</v>
      </c>
      <c r="R10" s="124">
        <v>97</v>
      </c>
      <c r="S10" s="124">
        <v>460</v>
      </c>
      <c r="T10" s="124">
        <v>8</v>
      </c>
      <c r="U10" s="124">
        <v>16</v>
      </c>
      <c r="V10" s="124">
        <v>31</v>
      </c>
      <c r="W10" s="124">
        <v>23</v>
      </c>
      <c r="X10" s="124">
        <v>32</v>
      </c>
      <c r="Y10" s="124">
        <v>2</v>
      </c>
      <c r="Z10" s="124">
        <v>4</v>
      </c>
      <c r="AA10" s="124">
        <v>4</v>
      </c>
      <c r="AB10" s="124">
        <v>5</v>
      </c>
      <c r="AC10" s="124">
        <v>2</v>
      </c>
      <c r="AD10" s="124">
        <v>12</v>
      </c>
      <c r="AE10" s="124">
        <v>8</v>
      </c>
      <c r="AF10" s="124">
        <v>2</v>
      </c>
      <c r="AG10" s="124">
        <v>7</v>
      </c>
      <c r="AH10" s="124">
        <v>12</v>
      </c>
      <c r="AI10" s="124">
        <v>9</v>
      </c>
      <c r="AJ10" s="124">
        <v>5</v>
      </c>
      <c r="AK10" s="124">
        <v>12</v>
      </c>
      <c r="AL10" s="124">
        <v>15</v>
      </c>
      <c r="AM10" s="124">
        <v>58</v>
      </c>
      <c r="AN10" s="124">
        <v>17</v>
      </c>
      <c r="AO10" s="124">
        <v>12</v>
      </c>
      <c r="AP10" s="124">
        <v>48</v>
      </c>
      <c r="AQ10" s="124">
        <v>13</v>
      </c>
      <c r="AR10" s="124">
        <v>11</v>
      </c>
      <c r="AS10" s="124">
        <v>13</v>
      </c>
      <c r="AT10" s="124">
        <v>13</v>
      </c>
      <c r="AU10" s="124">
        <v>18</v>
      </c>
      <c r="AV10" s="124">
        <v>15</v>
      </c>
      <c r="AW10" s="124">
        <v>25</v>
      </c>
      <c r="AX10" s="124">
        <v>35</v>
      </c>
      <c r="AY10" s="124">
        <v>23</v>
      </c>
      <c r="AZ10" s="124">
        <v>10</v>
      </c>
      <c r="BA10" s="124">
        <v>3</v>
      </c>
      <c r="BB10" s="124">
        <v>5</v>
      </c>
      <c r="BC10" s="124">
        <v>2</v>
      </c>
      <c r="BD10" s="124">
        <v>1</v>
      </c>
      <c r="BE10" s="124">
        <v>12</v>
      </c>
      <c r="BF10" s="124">
        <v>3</v>
      </c>
      <c r="BG10" s="124">
        <v>7</v>
      </c>
      <c r="BH10" s="124">
        <v>13</v>
      </c>
      <c r="BI10" s="124">
        <v>12</v>
      </c>
      <c r="BJ10" s="124">
        <v>7</v>
      </c>
      <c r="BK10" s="124">
        <v>7</v>
      </c>
      <c r="BN10" s="441"/>
    </row>
    <row r="11" spans="1:66" ht="27" customHeight="1" x14ac:dyDescent="0.2">
      <c r="A11" s="402" t="str">
        <f>IF('1'!$A$1=1,B11,C11)</f>
        <v>A2 Income on debt (A2.1-A2.2)</v>
      </c>
      <c r="B11" s="411" t="s">
        <v>432</v>
      </c>
      <c r="C11" s="409" t="s">
        <v>451</v>
      </c>
      <c r="D11" s="123">
        <v>1</v>
      </c>
      <c r="E11" s="123">
        <v>0</v>
      </c>
      <c r="F11" s="123">
        <v>0</v>
      </c>
      <c r="G11" s="123">
        <v>0</v>
      </c>
      <c r="H11" s="123">
        <v>0</v>
      </c>
      <c r="I11" s="123">
        <v>0</v>
      </c>
      <c r="J11" s="123">
        <v>1</v>
      </c>
      <c r="K11" s="123">
        <v>0</v>
      </c>
      <c r="L11" s="123">
        <v>1</v>
      </c>
      <c r="M11" s="123">
        <v>0</v>
      </c>
      <c r="N11" s="123">
        <v>0</v>
      </c>
      <c r="O11" s="123">
        <v>0</v>
      </c>
      <c r="P11" s="123">
        <v>0</v>
      </c>
      <c r="Q11" s="123">
        <v>0</v>
      </c>
      <c r="R11" s="123">
        <v>0</v>
      </c>
      <c r="S11" s="123">
        <v>0</v>
      </c>
      <c r="T11" s="123">
        <v>0</v>
      </c>
      <c r="U11" s="123">
        <v>0</v>
      </c>
      <c r="V11" s="123">
        <v>1</v>
      </c>
      <c r="W11" s="123">
        <v>1</v>
      </c>
      <c r="X11" s="123">
        <v>-38</v>
      </c>
      <c r="Y11" s="123">
        <v>-46.09</v>
      </c>
      <c r="Z11" s="123">
        <v>-39.229999999999997</v>
      </c>
      <c r="AA11" s="123">
        <v>-44</v>
      </c>
      <c r="AB11" s="123">
        <v>-75.87</v>
      </c>
      <c r="AC11" s="123">
        <v>-49.45</v>
      </c>
      <c r="AD11" s="123">
        <v>-50.1</v>
      </c>
      <c r="AE11" s="123">
        <v>-49.21</v>
      </c>
      <c r="AF11" s="123">
        <v>-47.81945109012333</v>
      </c>
      <c r="AG11" s="123">
        <v>-29.76898774602315</v>
      </c>
      <c r="AH11" s="123">
        <v>-31.319411688167079</v>
      </c>
      <c r="AI11" s="123">
        <v>-22.45528639822048</v>
      </c>
      <c r="AJ11" s="123">
        <v>-32.736435524226664</v>
      </c>
      <c r="AK11" s="123">
        <v>-31.176479847280731</v>
      </c>
      <c r="AL11" s="123">
        <v>-35.281640770138438</v>
      </c>
      <c r="AM11" s="123">
        <v>-17.619106306413755</v>
      </c>
      <c r="AN11" s="123">
        <v>-28.330000000000009</v>
      </c>
      <c r="AO11" s="123">
        <v>-24.330000000000023</v>
      </c>
      <c r="AP11" s="123">
        <v>-38.690000000000005</v>
      </c>
      <c r="AQ11" s="123">
        <v>-27.720000000000024</v>
      </c>
      <c r="AR11" s="123">
        <v>-21.969999999999995</v>
      </c>
      <c r="AS11" s="123">
        <v>-23.790000000000003</v>
      </c>
      <c r="AT11" s="123">
        <v>-16.409999999999989</v>
      </c>
      <c r="AU11" s="123">
        <v>-26.65000000000002</v>
      </c>
      <c r="AV11" s="123">
        <v>-16</v>
      </c>
      <c r="AW11" s="123">
        <v>-40</v>
      </c>
      <c r="AX11" s="123">
        <v>-20</v>
      </c>
      <c r="AY11" s="123">
        <v>-44</v>
      </c>
      <c r="AZ11" s="123">
        <v>-42</v>
      </c>
      <c r="BA11" s="123">
        <v>-22</v>
      </c>
      <c r="BB11" s="123">
        <v>-88</v>
      </c>
      <c r="BC11" s="123">
        <v>-67</v>
      </c>
      <c r="BD11" s="123">
        <v>-23</v>
      </c>
      <c r="BE11" s="123">
        <v>-29</v>
      </c>
      <c r="BF11" s="123">
        <v>-19</v>
      </c>
      <c r="BG11" s="123">
        <v>-41</v>
      </c>
      <c r="BH11" s="123">
        <v>-88.3</v>
      </c>
      <c r="BI11" s="123">
        <v>-40</v>
      </c>
      <c r="BJ11" s="123">
        <v>-28</v>
      </c>
      <c r="BK11" s="123">
        <v>-53.3</v>
      </c>
      <c r="BN11" s="441"/>
    </row>
    <row r="12" spans="1:66" s="72" customFormat="1" ht="26.4" customHeight="1" x14ac:dyDescent="0.2">
      <c r="A12" s="403" t="str">
        <f>IF('1'!$A$1=1,B12,C12)</f>
        <v>A2.1 Income on debt (except fellows) (A2.1.1 - A2.1.2)</v>
      </c>
      <c r="B12" s="412" t="s">
        <v>433</v>
      </c>
      <c r="C12" s="412" t="s">
        <v>452</v>
      </c>
      <c r="D12" s="124">
        <v>1</v>
      </c>
      <c r="E12" s="124">
        <v>0</v>
      </c>
      <c r="F12" s="124">
        <v>0</v>
      </c>
      <c r="G12" s="124">
        <v>0</v>
      </c>
      <c r="H12" s="124">
        <v>0</v>
      </c>
      <c r="I12" s="124">
        <v>0</v>
      </c>
      <c r="J12" s="124">
        <v>1</v>
      </c>
      <c r="K12" s="124">
        <v>0</v>
      </c>
      <c r="L12" s="124">
        <v>1</v>
      </c>
      <c r="M12" s="124">
        <v>0</v>
      </c>
      <c r="N12" s="124">
        <v>0</v>
      </c>
      <c r="O12" s="124">
        <v>0</v>
      </c>
      <c r="P12" s="124">
        <v>0</v>
      </c>
      <c r="Q12" s="124">
        <v>0</v>
      </c>
      <c r="R12" s="124">
        <v>0</v>
      </c>
      <c r="S12" s="124">
        <v>0</v>
      </c>
      <c r="T12" s="124">
        <v>0</v>
      </c>
      <c r="U12" s="124">
        <v>0</v>
      </c>
      <c r="V12" s="124">
        <v>1</v>
      </c>
      <c r="W12" s="124">
        <v>1</v>
      </c>
      <c r="X12" s="124">
        <v>-2</v>
      </c>
      <c r="Y12" s="124">
        <v>-2</v>
      </c>
      <c r="Z12" s="124">
        <v>-2</v>
      </c>
      <c r="AA12" s="124">
        <v>-2</v>
      </c>
      <c r="AB12" s="124">
        <v>-2</v>
      </c>
      <c r="AC12" s="124">
        <v>-2</v>
      </c>
      <c r="AD12" s="124">
        <v>-2</v>
      </c>
      <c r="AE12" s="124">
        <v>-4</v>
      </c>
      <c r="AF12" s="124">
        <v>0</v>
      </c>
      <c r="AG12" s="124">
        <v>1</v>
      </c>
      <c r="AH12" s="124">
        <v>1</v>
      </c>
      <c r="AI12" s="124">
        <v>0</v>
      </c>
      <c r="AJ12" s="124">
        <v>0</v>
      </c>
      <c r="AK12" s="124">
        <v>0</v>
      </c>
      <c r="AL12" s="124">
        <v>0</v>
      </c>
      <c r="AM12" s="124">
        <v>0</v>
      </c>
      <c r="AN12" s="124">
        <v>0</v>
      </c>
      <c r="AO12" s="124">
        <v>1</v>
      </c>
      <c r="AP12" s="124">
        <v>-10</v>
      </c>
      <c r="AQ12" s="124">
        <v>2</v>
      </c>
      <c r="AR12" s="124">
        <v>-1</v>
      </c>
      <c r="AS12" s="124">
        <v>1</v>
      </c>
      <c r="AT12" s="124">
        <v>1</v>
      </c>
      <c r="AU12" s="124">
        <v>1</v>
      </c>
      <c r="AV12" s="124">
        <v>1</v>
      </c>
      <c r="AW12" s="124">
        <v>0</v>
      </c>
      <c r="AX12" s="124">
        <v>4</v>
      </c>
      <c r="AY12" s="124">
        <v>1</v>
      </c>
      <c r="AZ12" s="124">
        <v>0</v>
      </c>
      <c r="BA12" s="124">
        <v>0</v>
      </c>
      <c r="BB12" s="124">
        <v>0</v>
      </c>
      <c r="BC12" s="124">
        <v>0</v>
      </c>
      <c r="BD12" s="124">
        <v>-1</v>
      </c>
      <c r="BE12" s="124">
        <v>-1</v>
      </c>
      <c r="BF12" s="124">
        <v>-1</v>
      </c>
      <c r="BG12" s="124">
        <v>-1</v>
      </c>
      <c r="BH12" s="124">
        <v>-66.3</v>
      </c>
      <c r="BI12" s="124">
        <v>-1</v>
      </c>
      <c r="BJ12" s="124">
        <v>-1</v>
      </c>
      <c r="BK12" s="124">
        <v>-1</v>
      </c>
      <c r="BN12" s="441"/>
    </row>
    <row r="13" spans="1:66" ht="36" customHeight="1" x14ac:dyDescent="0.2">
      <c r="A13" s="404" t="str">
        <f>IF('1'!$A$1=1,B13,C13)</f>
        <v>A2.1.1 Interest to direct investor - resident from direct investment enterprises - nonresident</v>
      </c>
      <c r="B13" s="413" t="s">
        <v>434</v>
      </c>
      <c r="C13" s="413" t="s">
        <v>453</v>
      </c>
      <c r="D13" s="124">
        <v>1</v>
      </c>
      <c r="E13" s="124">
        <v>0</v>
      </c>
      <c r="F13" s="124">
        <v>0</v>
      </c>
      <c r="G13" s="124">
        <v>0</v>
      </c>
      <c r="H13" s="124">
        <v>0</v>
      </c>
      <c r="I13" s="124">
        <v>0</v>
      </c>
      <c r="J13" s="124">
        <v>1</v>
      </c>
      <c r="K13" s="124">
        <v>0</v>
      </c>
      <c r="L13" s="124">
        <v>1</v>
      </c>
      <c r="M13" s="124">
        <v>0</v>
      </c>
      <c r="N13" s="124">
        <v>0</v>
      </c>
      <c r="O13" s="124">
        <v>0</v>
      </c>
      <c r="P13" s="124">
        <v>0</v>
      </c>
      <c r="Q13" s="124">
        <v>0</v>
      </c>
      <c r="R13" s="124">
        <v>0</v>
      </c>
      <c r="S13" s="124">
        <v>0</v>
      </c>
      <c r="T13" s="124">
        <v>0</v>
      </c>
      <c r="U13" s="124">
        <v>0</v>
      </c>
      <c r="V13" s="124">
        <v>1</v>
      </c>
      <c r="W13" s="124">
        <v>1</v>
      </c>
      <c r="X13" s="124">
        <v>0</v>
      </c>
      <c r="Y13" s="124">
        <v>0</v>
      </c>
      <c r="Z13" s="124">
        <v>0</v>
      </c>
      <c r="AA13" s="124">
        <v>0</v>
      </c>
      <c r="AB13" s="124">
        <v>0</v>
      </c>
      <c r="AC13" s="124">
        <v>0</v>
      </c>
      <c r="AD13" s="124">
        <v>1</v>
      </c>
      <c r="AE13" s="124">
        <v>1</v>
      </c>
      <c r="AF13" s="124">
        <v>0</v>
      </c>
      <c r="AG13" s="124">
        <v>1</v>
      </c>
      <c r="AH13" s="124">
        <v>1</v>
      </c>
      <c r="AI13" s="124">
        <v>0</v>
      </c>
      <c r="AJ13" s="124">
        <v>0</v>
      </c>
      <c r="AK13" s="124">
        <v>0</v>
      </c>
      <c r="AL13" s="124">
        <v>0</v>
      </c>
      <c r="AM13" s="124">
        <v>0</v>
      </c>
      <c r="AN13" s="124">
        <v>1</v>
      </c>
      <c r="AO13" s="124">
        <v>1</v>
      </c>
      <c r="AP13" s="124">
        <v>0</v>
      </c>
      <c r="AQ13" s="124">
        <v>2</v>
      </c>
      <c r="AR13" s="124">
        <v>1</v>
      </c>
      <c r="AS13" s="124">
        <v>1</v>
      </c>
      <c r="AT13" s="124">
        <v>1</v>
      </c>
      <c r="AU13" s="124">
        <v>1</v>
      </c>
      <c r="AV13" s="124">
        <v>1</v>
      </c>
      <c r="AW13" s="124">
        <v>0</v>
      </c>
      <c r="AX13" s="124">
        <v>5</v>
      </c>
      <c r="AY13" s="124">
        <v>1</v>
      </c>
      <c r="AZ13" s="124">
        <v>0</v>
      </c>
      <c r="BA13" s="124">
        <v>0</v>
      </c>
      <c r="BB13" s="124">
        <v>0</v>
      </c>
      <c r="BC13" s="124">
        <v>0</v>
      </c>
      <c r="BD13" s="124">
        <v>0</v>
      </c>
      <c r="BE13" s="124">
        <v>0</v>
      </c>
      <c r="BF13" s="124">
        <v>0</v>
      </c>
      <c r="BG13" s="124">
        <v>0</v>
      </c>
      <c r="BH13" s="124">
        <v>0</v>
      </c>
      <c r="BI13" s="124">
        <v>0</v>
      </c>
      <c r="BJ13" s="124">
        <v>0</v>
      </c>
      <c r="BK13" s="124">
        <v>0</v>
      </c>
      <c r="BN13" s="441"/>
    </row>
    <row r="14" spans="1:66" ht="46.8" customHeight="1" x14ac:dyDescent="0.2">
      <c r="A14" s="404" t="str">
        <f>IF('1'!$A$1=1,B14,C14)</f>
        <v>A2.1.2  Interest to direct investment enterprises - nonresident from direct investor - resident (reverse investment)</v>
      </c>
      <c r="B14" s="413" t="s">
        <v>435</v>
      </c>
      <c r="C14" s="413" t="s">
        <v>454</v>
      </c>
      <c r="D14" s="124">
        <v>0</v>
      </c>
      <c r="E14" s="124">
        <v>0</v>
      </c>
      <c r="F14" s="124">
        <v>0</v>
      </c>
      <c r="G14" s="124">
        <v>0</v>
      </c>
      <c r="H14" s="124">
        <v>0</v>
      </c>
      <c r="I14" s="124">
        <v>0</v>
      </c>
      <c r="J14" s="124">
        <v>0</v>
      </c>
      <c r="K14" s="124">
        <v>0</v>
      </c>
      <c r="L14" s="124">
        <v>0</v>
      </c>
      <c r="M14" s="124">
        <v>0</v>
      </c>
      <c r="N14" s="124">
        <v>0</v>
      </c>
      <c r="O14" s="124">
        <v>0</v>
      </c>
      <c r="P14" s="124">
        <v>0</v>
      </c>
      <c r="Q14" s="124">
        <v>0</v>
      </c>
      <c r="R14" s="124">
        <v>0</v>
      </c>
      <c r="S14" s="124">
        <v>0</v>
      </c>
      <c r="T14" s="124">
        <v>0</v>
      </c>
      <c r="U14" s="124">
        <v>0</v>
      </c>
      <c r="V14" s="124">
        <v>0</v>
      </c>
      <c r="W14" s="124">
        <v>0</v>
      </c>
      <c r="X14" s="124">
        <v>2</v>
      </c>
      <c r="Y14" s="124">
        <v>2</v>
      </c>
      <c r="Z14" s="124">
        <v>2</v>
      </c>
      <c r="AA14" s="124">
        <v>2</v>
      </c>
      <c r="AB14" s="124">
        <v>2</v>
      </c>
      <c r="AC14" s="124">
        <v>2</v>
      </c>
      <c r="AD14" s="124">
        <v>3</v>
      </c>
      <c r="AE14" s="124">
        <v>5</v>
      </c>
      <c r="AF14" s="124">
        <v>0</v>
      </c>
      <c r="AG14" s="124">
        <v>0</v>
      </c>
      <c r="AH14" s="124">
        <v>0</v>
      </c>
      <c r="AI14" s="124">
        <v>0</v>
      </c>
      <c r="AJ14" s="124">
        <v>0</v>
      </c>
      <c r="AK14" s="124">
        <v>0</v>
      </c>
      <c r="AL14" s="124">
        <v>0</v>
      </c>
      <c r="AM14" s="124">
        <v>0</v>
      </c>
      <c r="AN14" s="124">
        <v>1</v>
      </c>
      <c r="AO14" s="124">
        <v>0</v>
      </c>
      <c r="AP14" s="124">
        <v>10</v>
      </c>
      <c r="AQ14" s="124">
        <v>0</v>
      </c>
      <c r="AR14" s="124">
        <v>2</v>
      </c>
      <c r="AS14" s="124">
        <v>0</v>
      </c>
      <c r="AT14" s="124">
        <v>0</v>
      </c>
      <c r="AU14" s="124">
        <v>0</v>
      </c>
      <c r="AV14" s="124">
        <v>0</v>
      </c>
      <c r="AW14" s="124">
        <v>0</v>
      </c>
      <c r="AX14" s="124">
        <v>1</v>
      </c>
      <c r="AY14" s="124">
        <v>0</v>
      </c>
      <c r="AZ14" s="124">
        <v>0</v>
      </c>
      <c r="BA14" s="124">
        <v>0</v>
      </c>
      <c r="BB14" s="124">
        <v>0</v>
      </c>
      <c r="BC14" s="124">
        <v>0</v>
      </c>
      <c r="BD14" s="124">
        <v>1</v>
      </c>
      <c r="BE14" s="124">
        <v>1</v>
      </c>
      <c r="BF14" s="124">
        <v>1</v>
      </c>
      <c r="BG14" s="124">
        <v>1</v>
      </c>
      <c r="BH14" s="124">
        <v>66.3</v>
      </c>
      <c r="BI14" s="124">
        <v>1</v>
      </c>
      <c r="BJ14" s="124">
        <v>1</v>
      </c>
      <c r="BK14" s="124">
        <v>1</v>
      </c>
      <c r="BN14" s="441"/>
    </row>
    <row r="15" spans="1:66" s="71" customFormat="1" ht="36.6" customHeight="1" x14ac:dyDescent="0.2">
      <c r="A15" s="403" t="str">
        <f>IF('1'!$A$1=1,B15,C15)</f>
        <v>A2.2 Income on debt between fellows (if UCP is resident in the reporting country)</v>
      </c>
      <c r="B15" s="412" t="s">
        <v>486</v>
      </c>
      <c r="C15" s="412" t="s">
        <v>455</v>
      </c>
      <c r="D15" s="124">
        <v>0</v>
      </c>
      <c r="E15" s="124">
        <v>0</v>
      </c>
      <c r="F15" s="124">
        <v>0</v>
      </c>
      <c r="G15" s="124">
        <v>0</v>
      </c>
      <c r="H15" s="124">
        <v>0</v>
      </c>
      <c r="I15" s="124">
        <v>0</v>
      </c>
      <c r="J15" s="124">
        <v>0</v>
      </c>
      <c r="K15" s="124">
        <v>0</v>
      </c>
      <c r="L15" s="124">
        <v>0</v>
      </c>
      <c r="M15" s="124">
        <v>0</v>
      </c>
      <c r="N15" s="124">
        <v>0</v>
      </c>
      <c r="O15" s="124">
        <v>0</v>
      </c>
      <c r="P15" s="124">
        <v>0</v>
      </c>
      <c r="Q15" s="124">
        <v>0</v>
      </c>
      <c r="R15" s="124">
        <v>0</v>
      </c>
      <c r="S15" s="124">
        <v>0</v>
      </c>
      <c r="T15" s="124">
        <v>0</v>
      </c>
      <c r="U15" s="124">
        <v>0</v>
      </c>
      <c r="V15" s="124">
        <v>0</v>
      </c>
      <c r="W15" s="124">
        <v>0</v>
      </c>
      <c r="X15" s="124">
        <v>36</v>
      </c>
      <c r="Y15" s="124">
        <v>44.09</v>
      </c>
      <c r="Z15" s="124">
        <v>37.229999999999997</v>
      </c>
      <c r="AA15" s="124">
        <v>42</v>
      </c>
      <c r="AB15" s="124">
        <v>73.87</v>
      </c>
      <c r="AC15" s="124">
        <v>47.45</v>
      </c>
      <c r="AD15" s="124">
        <v>48.1</v>
      </c>
      <c r="AE15" s="124">
        <v>45.21</v>
      </c>
      <c r="AF15" s="124">
        <v>47.81945109012333</v>
      </c>
      <c r="AG15" s="124">
        <v>30.76898774602315</v>
      </c>
      <c r="AH15" s="124">
        <v>32.319411688167079</v>
      </c>
      <c r="AI15" s="124">
        <v>22.45528639822048</v>
      </c>
      <c r="AJ15" s="124">
        <v>32.736435524226664</v>
      </c>
      <c r="AK15" s="124">
        <v>31.176479847280731</v>
      </c>
      <c r="AL15" s="124">
        <v>35.281640770138438</v>
      </c>
      <c r="AM15" s="124">
        <v>17.619106306413755</v>
      </c>
      <c r="AN15" s="124">
        <v>28.330000000000009</v>
      </c>
      <c r="AO15" s="124">
        <v>25.330000000000023</v>
      </c>
      <c r="AP15" s="124">
        <v>28.690000000000005</v>
      </c>
      <c r="AQ15" s="124">
        <v>29.720000000000024</v>
      </c>
      <c r="AR15" s="124">
        <v>20.969999999999995</v>
      </c>
      <c r="AS15" s="124">
        <v>24.790000000000003</v>
      </c>
      <c r="AT15" s="124">
        <v>17.409999999999989</v>
      </c>
      <c r="AU15" s="124">
        <v>27.65000000000002</v>
      </c>
      <c r="AV15" s="124">
        <v>17</v>
      </c>
      <c r="AW15" s="124">
        <v>40</v>
      </c>
      <c r="AX15" s="124">
        <v>24</v>
      </c>
      <c r="AY15" s="124">
        <v>45</v>
      </c>
      <c r="AZ15" s="124">
        <v>42</v>
      </c>
      <c r="BA15" s="124">
        <v>22</v>
      </c>
      <c r="BB15" s="124">
        <v>88</v>
      </c>
      <c r="BC15" s="124">
        <v>67</v>
      </c>
      <c r="BD15" s="124">
        <v>22</v>
      </c>
      <c r="BE15" s="124">
        <v>28</v>
      </c>
      <c r="BF15" s="124">
        <v>18</v>
      </c>
      <c r="BG15" s="124">
        <v>40</v>
      </c>
      <c r="BH15" s="124">
        <v>22</v>
      </c>
      <c r="BI15" s="124">
        <v>39</v>
      </c>
      <c r="BJ15" s="124">
        <v>27</v>
      </c>
      <c r="BK15" s="124">
        <v>52.3</v>
      </c>
      <c r="BN15" s="441"/>
    </row>
    <row r="16" spans="1:66" ht="27" customHeight="1" x14ac:dyDescent="0.25">
      <c r="A16" s="430" t="str">
        <f>IF('1'!$A$1=1,B16,C16)</f>
        <v>L Income on direct investment in the reporting economy (inward) (L1+L2+L3)</v>
      </c>
      <c r="B16" s="407" t="s">
        <v>436</v>
      </c>
      <c r="C16" s="407" t="s">
        <v>456</v>
      </c>
      <c r="D16" s="60">
        <v>308</v>
      </c>
      <c r="E16" s="60">
        <v>752</v>
      </c>
      <c r="F16" s="60">
        <v>553</v>
      </c>
      <c r="G16" s="60">
        <v>605</v>
      </c>
      <c r="H16" s="60">
        <v>344</v>
      </c>
      <c r="I16" s="60">
        <v>1324</v>
      </c>
      <c r="J16" s="60">
        <v>1153</v>
      </c>
      <c r="K16" s="60">
        <v>1263</v>
      </c>
      <c r="L16" s="60">
        <v>630</v>
      </c>
      <c r="M16" s="60">
        <v>1150</v>
      </c>
      <c r="N16" s="60">
        <v>1894</v>
      </c>
      <c r="O16" s="60">
        <v>1101</v>
      </c>
      <c r="P16" s="60">
        <v>686</v>
      </c>
      <c r="Q16" s="60">
        <v>1141</v>
      </c>
      <c r="R16" s="60">
        <v>1762</v>
      </c>
      <c r="S16" s="60">
        <v>1416</v>
      </c>
      <c r="T16" s="60">
        <v>276</v>
      </c>
      <c r="U16" s="60">
        <v>618</v>
      </c>
      <c r="V16" s="60">
        <v>637</v>
      </c>
      <c r="W16" s="60">
        <v>211</v>
      </c>
      <c r="X16" s="60">
        <v>-3527.82</v>
      </c>
      <c r="Y16" s="60">
        <v>2385.37</v>
      </c>
      <c r="Z16" s="60">
        <v>210.32</v>
      </c>
      <c r="AA16" s="60">
        <v>-1858.8</v>
      </c>
      <c r="AB16" s="60">
        <v>-759.7</v>
      </c>
      <c r="AC16" s="60">
        <v>1547.46</v>
      </c>
      <c r="AD16" s="60">
        <v>507.53</v>
      </c>
      <c r="AE16" s="60">
        <v>579.64</v>
      </c>
      <c r="AF16" s="60">
        <v>1038.2266543155893</v>
      </c>
      <c r="AG16" s="60">
        <v>1103.2680332463042</v>
      </c>
      <c r="AH16" s="60">
        <v>605.36398055681184</v>
      </c>
      <c r="AI16" s="60">
        <v>937.51206989608784</v>
      </c>
      <c r="AJ16" s="60">
        <v>2141.6356437080394</v>
      </c>
      <c r="AK16" s="60">
        <v>1279.7469673873929</v>
      </c>
      <c r="AL16" s="60">
        <v>390.27347499635835</v>
      </c>
      <c r="AM16" s="60">
        <v>2168.1907180411727</v>
      </c>
      <c r="AN16" s="60">
        <v>1219.27</v>
      </c>
      <c r="AO16" s="60">
        <v>1798.23</v>
      </c>
      <c r="AP16" s="60">
        <v>2421.23</v>
      </c>
      <c r="AQ16" s="60">
        <v>1453.72</v>
      </c>
      <c r="AR16" s="60">
        <v>-807.25999999999976</v>
      </c>
      <c r="AS16" s="60">
        <v>1626.17</v>
      </c>
      <c r="AT16" s="60">
        <v>1068.54</v>
      </c>
      <c r="AU16" s="60">
        <v>1988.48</v>
      </c>
      <c r="AV16" s="60">
        <v>2962</v>
      </c>
      <c r="AW16" s="60">
        <v>4184</v>
      </c>
      <c r="AX16" s="60">
        <v>4182</v>
      </c>
      <c r="AY16" s="60">
        <v>4494</v>
      </c>
      <c r="AZ16" s="60">
        <v>799</v>
      </c>
      <c r="BA16" s="60">
        <v>412</v>
      </c>
      <c r="BB16" s="60">
        <v>-27</v>
      </c>
      <c r="BC16" s="60">
        <v>477</v>
      </c>
      <c r="BD16" s="60">
        <v>1331</v>
      </c>
      <c r="BE16" s="60">
        <v>1206</v>
      </c>
      <c r="BF16" s="60">
        <v>1499</v>
      </c>
      <c r="BG16" s="60">
        <v>461</v>
      </c>
      <c r="BH16" s="60">
        <v>1542</v>
      </c>
      <c r="BI16" s="60">
        <v>1339</v>
      </c>
      <c r="BJ16" s="60">
        <v>1231</v>
      </c>
      <c r="BK16" s="60">
        <v>1140.7</v>
      </c>
      <c r="BN16" s="441"/>
    </row>
    <row r="17" spans="1:66" x14ac:dyDescent="0.2">
      <c r="A17" s="400" t="str">
        <f>IF('1'!$A$1=1,B17,C17)</f>
        <v>L1 Dividends</v>
      </c>
      <c r="B17" s="409" t="s">
        <v>437</v>
      </c>
      <c r="C17" s="409" t="s">
        <v>457</v>
      </c>
      <c r="D17" s="61">
        <v>239</v>
      </c>
      <c r="E17" s="61">
        <v>706</v>
      </c>
      <c r="F17" s="61">
        <v>497</v>
      </c>
      <c r="G17" s="61">
        <v>534</v>
      </c>
      <c r="H17" s="61">
        <v>288</v>
      </c>
      <c r="I17" s="61">
        <v>1233</v>
      </c>
      <c r="J17" s="61">
        <v>1083</v>
      </c>
      <c r="K17" s="61">
        <v>1180</v>
      </c>
      <c r="L17" s="61">
        <v>535</v>
      </c>
      <c r="M17" s="61">
        <v>1041</v>
      </c>
      <c r="N17" s="61">
        <v>1797</v>
      </c>
      <c r="O17" s="61">
        <v>928</v>
      </c>
      <c r="P17" s="61">
        <v>578</v>
      </c>
      <c r="Q17" s="61">
        <v>1048</v>
      </c>
      <c r="R17" s="61">
        <v>1581</v>
      </c>
      <c r="S17" s="61">
        <v>1201</v>
      </c>
      <c r="T17" s="61">
        <v>162</v>
      </c>
      <c r="U17" s="61">
        <v>532</v>
      </c>
      <c r="V17" s="61">
        <v>570</v>
      </c>
      <c r="W17" s="61">
        <v>99</v>
      </c>
      <c r="X17" s="61">
        <v>38</v>
      </c>
      <c r="Y17" s="61">
        <v>0</v>
      </c>
      <c r="Z17" s="61">
        <v>0</v>
      </c>
      <c r="AA17" s="61">
        <v>8</v>
      </c>
      <c r="AB17" s="61">
        <v>0</v>
      </c>
      <c r="AC17" s="61">
        <v>36</v>
      </c>
      <c r="AD17" s="61">
        <v>335</v>
      </c>
      <c r="AE17" s="61">
        <v>318</v>
      </c>
      <c r="AF17" s="61">
        <v>278</v>
      </c>
      <c r="AG17" s="61">
        <v>461</v>
      </c>
      <c r="AH17" s="61">
        <v>447</v>
      </c>
      <c r="AI17" s="61">
        <v>449</v>
      </c>
      <c r="AJ17" s="61">
        <v>491</v>
      </c>
      <c r="AK17" s="61">
        <v>811</v>
      </c>
      <c r="AL17" s="61">
        <v>799</v>
      </c>
      <c r="AM17" s="61">
        <v>595</v>
      </c>
      <c r="AN17" s="61">
        <v>498</v>
      </c>
      <c r="AO17" s="61">
        <v>796</v>
      </c>
      <c r="AP17" s="61">
        <v>863</v>
      </c>
      <c r="AQ17" s="61">
        <v>759</v>
      </c>
      <c r="AR17" s="61">
        <v>819</v>
      </c>
      <c r="AS17" s="61">
        <v>449</v>
      </c>
      <c r="AT17" s="61">
        <v>1023</v>
      </c>
      <c r="AU17" s="61">
        <v>1288</v>
      </c>
      <c r="AV17" s="61">
        <v>1009</v>
      </c>
      <c r="AW17" s="61">
        <v>2249</v>
      </c>
      <c r="AX17" s="61">
        <v>1938</v>
      </c>
      <c r="AY17" s="61">
        <v>4569</v>
      </c>
      <c r="AZ17" s="61">
        <v>442</v>
      </c>
      <c r="BA17" s="61">
        <v>0</v>
      </c>
      <c r="BB17" s="61">
        <v>0</v>
      </c>
      <c r="BC17" s="61">
        <v>248</v>
      </c>
      <c r="BD17" s="61">
        <v>99</v>
      </c>
      <c r="BE17" s="61">
        <v>40</v>
      </c>
      <c r="BF17" s="61">
        <v>84</v>
      </c>
      <c r="BG17" s="61">
        <v>170</v>
      </c>
      <c r="BH17" s="61">
        <v>112</v>
      </c>
      <c r="BI17" s="61">
        <v>257</v>
      </c>
      <c r="BJ17" s="61">
        <v>813</v>
      </c>
      <c r="BK17" s="61">
        <v>861</v>
      </c>
      <c r="BN17" s="441"/>
    </row>
    <row r="18" spans="1:66" s="71" customFormat="1" x14ac:dyDescent="0.2">
      <c r="A18" s="405" t="str">
        <f>IF('1'!$A$1=1,B18,C18)</f>
        <v>banks</v>
      </c>
      <c r="B18" s="414" t="s">
        <v>430</v>
      </c>
      <c r="C18" s="414" t="s">
        <v>449</v>
      </c>
      <c r="D18" s="124">
        <v>0</v>
      </c>
      <c r="E18" s="124">
        <v>29</v>
      </c>
      <c r="F18" s="124">
        <v>0</v>
      </c>
      <c r="G18" s="124">
        <v>1</v>
      </c>
      <c r="H18" s="124">
        <v>0</v>
      </c>
      <c r="I18" s="124">
        <v>13</v>
      </c>
      <c r="J18" s="124">
        <v>1</v>
      </c>
      <c r="K18" s="124">
        <v>0</v>
      </c>
      <c r="L18" s="124">
        <v>24</v>
      </c>
      <c r="M18" s="124">
        <v>20</v>
      </c>
      <c r="N18" s="124">
        <v>0</v>
      </c>
      <c r="O18" s="124">
        <v>1</v>
      </c>
      <c r="P18" s="124">
        <v>0</v>
      </c>
      <c r="Q18" s="124">
        <v>68</v>
      </c>
      <c r="R18" s="124">
        <v>31</v>
      </c>
      <c r="S18" s="124">
        <v>0</v>
      </c>
      <c r="T18" s="124">
        <v>0</v>
      </c>
      <c r="U18" s="124">
        <v>97</v>
      </c>
      <c r="V18" s="124">
        <v>24</v>
      </c>
      <c r="W18" s="124">
        <v>0</v>
      </c>
      <c r="X18" s="124">
        <v>0</v>
      </c>
      <c r="Y18" s="124">
        <v>0</v>
      </c>
      <c r="Z18" s="124">
        <v>0</v>
      </c>
      <c r="AA18" s="124">
        <v>0</v>
      </c>
      <c r="AB18" s="124">
        <v>0</v>
      </c>
      <c r="AC18" s="124">
        <v>8</v>
      </c>
      <c r="AD18" s="124">
        <v>29</v>
      </c>
      <c r="AE18" s="124">
        <v>33</v>
      </c>
      <c r="AF18" s="124">
        <v>5</v>
      </c>
      <c r="AG18" s="124">
        <v>70</v>
      </c>
      <c r="AH18" s="124">
        <v>21</v>
      </c>
      <c r="AI18" s="124">
        <v>15</v>
      </c>
      <c r="AJ18" s="124">
        <v>17</v>
      </c>
      <c r="AK18" s="124">
        <v>59</v>
      </c>
      <c r="AL18" s="124">
        <v>81</v>
      </c>
      <c r="AM18" s="124">
        <v>21</v>
      </c>
      <c r="AN18" s="124">
        <v>15</v>
      </c>
      <c r="AO18" s="124">
        <v>172</v>
      </c>
      <c r="AP18" s="124">
        <v>152</v>
      </c>
      <c r="AQ18" s="124">
        <v>0</v>
      </c>
      <c r="AR18" s="124">
        <v>0</v>
      </c>
      <c r="AS18" s="124">
        <v>11</v>
      </c>
      <c r="AT18" s="124">
        <v>120</v>
      </c>
      <c r="AU18" s="124">
        <v>142</v>
      </c>
      <c r="AV18" s="124">
        <v>35</v>
      </c>
      <c r="AW18" s="124">
        <v>76</v>
      </c>
      <c r="AX18" s="124">
        <v>92</v>
      </c>
      <c r="AY18" s="124">
        <v>0</v>
      </c>
      <c r="AZ18" s="124">
        <v>19</v>
      </c>
      <c r="BA18" s="124">
        <v>0</v>
      </c>
      <c r="BB18" s="124">
        <v>0</v>
      </c>
      <c r="BC18" s="124">
        <v>0</v>
      </c>
      <c r="BD18" s="124">
        <v>0</v>
      </c>
      <c r="BE18" s="124">
        <v>0</v>
      </c>
      <c r="BF18" s="124">
        <v>0</v>
      </c>
      <c r="BG18" s="124">
        <v>0</v>
      </c>
      <c r="BH18" s="124">
        <v>0</v>
      </c>
      <c r="BI18" s="124">
        <v>0</v>
      </c>
      <c r="BJ18" s="124">
        <v>0</v>
      </c>
      <c r="BK18" s="124">
        <v>0</v>
      </c>
      <c r="BN18" s="441"/>
    </row>
    <row r="19" spans="1:66" x14ac:dyDescent="0.2">
      <c r="A19" s="405" t="str">
        <f>IF('1'!$A$1=1,B19,C19)</f>
        <v>other sectors</v>
      </c>
      <c r="B19" s="414" t="s">
        <v>431</v>
      </c>
      <c r="C19" s="414" t="s">
        <v>450</v>
      </c>
      <c r="D19" s="124">
        <v>239</v>
      </c>
      <c r="E19" s="124">
        <v>677</v>
      </c>
      <c r="F19" s="124">
        <v>497</v>
      </c>
      <c r="G19" s="124">
        <v>533</v>
      </c>
      <c r="H19" s="124">
        <v>288</v>
      </c>
      <c r="I19" s="124">
        <v>1220</v>
      </c>
      <c r="J19" s="124">
        <v>1082</v>
      </c>
      <c r="K19" s="124">
        <v>1180</v>
      </c>
      <c r="L19" s="124">
        <v>511</v>
      </c>
      <c r="M19" s="124">
        <v>1021</v>
      </c>
      <c r="N19" s="124">
        <v>1797</v>
      </c>
      <c r="O19" s="124">
        <v>927</v>
      </c>
      <c r="P19" s="124">
        <v>578</v>
      </c>
      <c r="Q19" s="124">
        <v>980</v>
      </c>
      <c r="R19" s="124">
        <v>1550</v>
      </c>
      <c r="S19" s="124">
        <v>1201</v>
      </c>
      <c r="T19" s="124">
        <v>162</v>
      </c>
      <c r="U19" s="124">
        <v>435</v>
      </c>
      <c r="V19" s="124">
        <v>546</v>
      </c>
      <c r="W19" s="124">
        <v>99</v>
      </c>
      <c r="X19" s="124">
        <v>38</v>
      </c>
      <c r="Y19" s="124">
        <v>0</v>
      </c>
      <c r="Z19" s="124">
        <v>0</v>
      </c>
      <c r="AA19" s="124">
        <v>8</v>
      </c>
      <c r="AB19" s="124">
        <v>0</v>
      </c>
      <c r="AC19" s="124">
        <v>28</v>
      </c>
      <c r="AD19" s="124">
        <v>306</v>
      </c>
      <c r="AE19" s="124">
        <v>285</v>
      </c>
      <c r="AF19" s="124">
        <v>273</v>
      </c>
      <c r="AG19" s="124">
        <v>391</v>
      </c>
      <c r="AH19" s="124">
        <v>426</v>
      </c>
      <c r="AI19" s="124">
        <v>434</v>
      </c>
      <c r="AJ19" s="124">
        <v>474</v>
      </c>
      <c r="AK19" s="124">
        <v>752</v>
      </c>
      <c r="AL19" s="124">
        <v>718</v>
      </c>
      <c r="AM19" s="124">
        <v>574</v>
      </c>
      <c r="AN19" s="124">
        <v>483</v>
      </c>
      <c r="AO19" s="124">
        <v>624</v>
      </c>
      <c r="AP19" s="124">
        <v>711</v>
      </c>
      <c r="AQ19" s="124">
        <v>759</v>
      </c>
      <c r="AR19" s="124">
        <v>819</v>
      </c>
      <c r="AS19" s="124">
        <v>438</v>
      </c>
      <c r="AT19" s="124">
        <v>903</v>
      </c>
      <c r="AU19" s="124">
        <v>1146</v>
      </c>
      <c r="AV19" s="124">
        <v>974</v>
      </c>
      <c r="AW19" s="124">
        <v>2173</v>
      </c>
      <c r="AX19" s="124">
        <v>1846</v>
      </c>
      <c r="AY19" s="124">
        <v>4569</v>
      </c>
      <c r="AZ19" s="124">
        <v>423</v>
      </c>
      <c r="BA19" s="124">
        <v>0</v>
      </c>
      <c r="BB19" s="124">
        <v>0</v>
      </c>
      <c r="BC19" s="124">
        <v>248</v>
      </c>
      <c r="BD19" s="124">
        <v>99</v>
      </c>
      <c r="BE19" s="124">
        <v>40</v>
      </c>
      <c r="BF19" s="124">
        <v>84</v>
      </c>
      <c r="BG19" s="124">
        <v>170</v>
      </c>
      <c r="BH19" s="124">
        <v>112</v>
      </c>
      <c r="BI19" s="124">
        <v>257</v>
      </c>
      <c r="BJ19" s="124">
        <v>813</v>
      </c>
      <c r="BK19" s="124">
        <v>861</v>
      </c>
      <c r="BN19" s="441"/>
    </row>
    <row r="20" spans="1:66" x14ac:dyDescent="0.2">
      <c r="A20" s="402" t="str">
        <f>IF('1'!$A$1=1,B20,C20)</f>
        <v>L2 Reinvested earnings</v>
      </c>
      <c r="B20" s="411" t="s">
        <v>438</v>
      </c>
      <c r="C20" s="409" t="s">
        <v>458</v>
      </c>
      <c r="D20" s="123">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-3740</v>
      </c>
      <c r="Y20" s="123">
        <v>2202</v>
      </c>
      <c r="Z20" s="123">
        <v>126</v>
      </c>
      <c r="AA20" s="123">
        <v>-2007</v>
      </c>
      <c r="AB20" s="123">
        <v>-889</v>
      </c>
      <c r="AC20" s="123">
        <v>1351</v>
      </c>
      <c r="AD20" s="123">
        <v>4</v>
      </c>
      <c r="AE20" s="123">
        <v>60</v>
      </c>
      <c r="AF20" s="123">
        <v>635</v>
      </c>
      <c r="AG20" s="123">
        <v>472</v>
      </c>
      <c r="AH20" s="123">
        <v>81</v>
      </c>
      <c r="AI20" s="123">
        <v>302</v>
      </c>
      <c r="AJ20" s="123">
        <v>1492</v>
      </c>
      <c r="AK20" s="123">
        <v>345</v>
      </c>
      <c r="AL20" s="123">
        <v>-570</v>
      </c>
      <c r="AM20" s="123">
        <v>1330</v>
      </c>
      <c r="AN20" s="123">
        <v>599</v>
      </c>
      <c r="AO20" s="123">
        <v>834</v>
      </c>
      <c r="AP20" s="123">
        <v>1414</v>
      </c>
      <c r="AQ20" s="123">
        <v>403</v>
      </c>
      <c r="AR20" s="123">
        <v>-1782</v>
      </c>
      <c r="AS20" s="123">
        <v>1050</v>
      </c>
      <c r="AT20" s="123">
        <v>-117</v>
      </c>
      <c r="AU20" s="123">
        <v>361</v>
      </c>
      <c r="AV20" s="123">
        <v>1795</v>
      </c>
      <c r="AW20" s="123">
        <v>1735</v>
      </c>
      <c r="AX20" s="123">
        <v>1939</v>
      </c>
      <c r="AY20" s="123">
        <v>-520</v>
      </c>
      <c r="AZ20" s="123">
        <v>143</v>
      </c>
      <c r="BA20" s="123">
        <v>310</v>
      </c>
      <c r="BB20" s="123">
        <v>-142</v>
      </c>
      <c r="BC20" s="123">
        <v>12</v>
      </c>
      <c r="BD20" s="123">
        <v>1115</v>
      </c>
      <c r="BE20" s="123">
        <v>986</v>
      </c>
      <c r="BF20" s="123">
        <v>1253</v>
      </c>
      <c r="BG20" s="123">
        <v>44</v>
      </c>
      <c r="BH20" s="123">
        <v>1286</v>
      </c>
      <c r="BI20" s="123">
        <v>913</v>
      </c>
      <c r="BJ20" s="123">
        <v>285</v>
      </c>
      <c r="BK20" s="123">
        <v>-104</v>
      </c>
      <c r="BN20" s="441"/>
    </row>
    <row r="21" spans="1:66" x14ac:dyDescent="0.2">
      <c r="A21" s="405" t="str">
        <f>IF('1'!$A$1=1,B21,C21)</f>
        <v>banks</v>
      </c>
      <c r="B21" s="414" t="s">
        <v>430</v>
      </c>
      <c r="C21" s="414" t="s">
        <v>449</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256</v>
      </c>
      <c r="Y21" s="124">
        <v>214</v>
      </c>
      <c r="Z21" s="124">
        <v>145</v>
      </c>
      <c r="AA21" s="124">
        <v>-33</v>
      </c>
      <c r="AB21" s="124">
        <v>160</v>
      </c>
      <c r="AC21" s="124">
        <v>134</v>
      </c>
      <c r="AD21" s="124">
        <v>132</v>
      </c>
      <c r="AE21" s="124">
        <v>40</v>
      </c>
      <c r="AF21" s="124">
        <v>129</v>
      </c>
      <c r="AG21" s="124">
        <v>33</v>
      </c>
      <c r="AH21" s="124">
        <v>156</v>
      </c>
      <c r="AI21" s="124">
        <v>81</v>
      </c>
      <c r="AJ21" s="124">
        <v>161</v>
      </c>
      <c r="AK21" s="124">
        <v>70</v>
      </c>
      <c r="AL21" s="124">
        <v>102</v>
      </c>
      <c r="AM21" s="124">
        <v>164</v>
      </c>
      <c r="AN21" s="124">
        <v>165</v>
      </c>
      <c r="AO21" s="124">
        <v>11</v>
      </c>
      <c r="AP21" s="124">
        <v>76</v>
      </c>
      <c r="AQ21" s="124">
        <v>182</v>
      </c>
      <c r="AR21" s="124">
        <v>197</v>
      </c>
      <c r="AS21" s="124">
        <v>145</v>
      </c>
      <c r="AT21" s="124">
        <v>37</v>
      </c>
      <c r="AU21" s="124">
        <v>2</v>
      </c>
      <c r="AV21" s="124">
        <v>150</v>
      </c>
      <c r="AW21" s="124">
        <v>117</v>
      </c>
      <c r="AX21" s="124">
        <v>144</v>
      </c>
      <c r="AY21" s="124">
        <v>205</v>
      </c>
      <c r="AZ21" s="124">
        <v>234</v>
      </c>
      <c r="BA21" s="124">
        <v>292</v>
      </c>
      <c r="BB21" s="124">
        <v>334</v>
      </c>
      <c r="BC21" s="124">
        <v>310</v>
      </c>
      <c r="BD21" s="124">
        <v>287</v>
      </c>
      <c r="BE21" s="124">
        <v>264</v>
      </c>
      <c r="BF21" s="124">
        <v>286</v>
      </c>
      <c r="BG21" s="124">
        <v>-194</v>
      </c>
      <c r="BH21" s="124">
        <v>243</v>
      </c>
      <c r="BI21" s="124">
        <v>233</v>
      </c>
      <c r="BJ21" s="124">
        <v>232</v>
      </c>
      <c r="BK21" s="124">
        <v>-104</v>
      </c>
      <c r="BN21" s="441"/>
    </row>
    <row r="22" spans="1:66" x14ac:dyDescent="0.2">
      <c r="A22" s="405" t="str">
        <f>IF('1'!$A$1=1,B22,C22)</f>
        <v>other sectors</v>
      </c>
      <c r="B22" s="414" t="s">
        <v>431</v>
      </c>
      <c r="C22" s="414" t="s">
        <v>450</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-3996</v>
      </c>
      <c r="Y22" s="124">
        <v>1988</v>
      </c>
      <c r="Z22" s="124">
        <v>-19</v>
      </c>
      <c r="AA22" s="124">
        <v>-1974</v>
      </c>
      <c r="AB22" s="124">
        <v>-1049</v>
      </c>
      <c r="AC22" s="124">
        <v>1217</v>
      </c>
      <c r="AD22" s="124">
        <v>-128</v>
      </c>
      <c r="AE22" s="124">
        <v>20</v>
      </c>
      <c r="AF22" s="124">
        <v>506</v>
      </c>
      <c r="AG22" s="124">
        <v>439</v>
      </c>
      <c r="AH22" s="124">
        <v>-75</v>
      </c>
      <c r="AI22" s="124">
        <v>221</v>
      </c>
      <c r="AJ22" s="124">
        <v>1331</v>
      </c>
      <c r="AK22" s="124">
        <v>275</v>
      </c>
      <c r="AL22" s="124">
        <v>-672</v>
      </c>
      <c r="AM22" s="124">
        <v>1166</v>
      </c>
      <c r="AN22" s="124">
        <v>434</v>
      </c>
      <c r="AO22" s="124">
        <v>823</v>
      </c>
      <c r="AP22" s="124">
        <v>1338</v>
      </c>
      <c r="AQ22" s="124">
        <v>221</v>
      </c>
      <c r="AR22" s="124">
        <v>-1979</v>
      </c>
      <c r="AS22" s="124">
        <v>905</v>
      </c>
      <c r="AT22" s="124">
        <v>-154</v>
      </c>
      <c r="AU22" s="124">
        <v>359</v>
      </c>
      <c r="AV22" s="124">
        <v>1645</v>
      </c>
      <c r="AW22" s="124">
        <v>1618</v>
      </c>
      <c r="AX22" s="124">
        <v>1795</v>
      </c>
      <c r="AY22" s="124">
        <v>-725</v>
      </c>
      <c r="AZ22" s="124">
        <v>-91</v>
      </c>
      <c r="BA22" s="124">
        <v>18</v>
      </c>
      <c r="BB22" s="124">
        <v>-476</v>
      </c>
      <c r="BC22" s="124">
        <v>-298</v>
      </c>
      <c r="BD22" s="124">
        <v>828</v>
      </c>
      <c r="BE22" s="124">
        <v>722</v>
      </c>
      <c r="BF22" s="124">
        <v>967</v>
      </c>
      <c r="BG22" s="124">
        <v>238</v>
      </c>
      <c r="BH22" s="124">
        <v>1043</v>
      </c>
      <c r="BI22" s="124">
        <v>680</v>
      </c>
      <c r="BJ22" s="124">
        <v>53</v>
      </c>
      <c r="BK22" s="124">
        <v>0</v>
      </c>
      <c r="BN22" s="441"/>
    </row>
    <row r="23" spans="1:66" ht="27" customHeight="1" x14ac:dyDescent="0.2">
      <c r="A23" s="402" t="str">
        <f>IF('1'!$A$1=1,B23,C23)</f>
        <v>L3 Income on debt (L3.1+L3.2) (2)</v>
      </c>
      <c r="B23" s="411" t="s">
        <v>443</v>
      </c>
      <c r="C23" s="409" t="s">
        <v>464</v>
      </c>
      <c r="D23" s="61">
        <v>69</v>
      </c>
      <c r="E23" s="61">
        <v>46</v>
      </c>
      <c r="F23" s="61">
        <v>56</v>
      </c>
      <c r="G23" s="61">
        <v>71</v>
      </c>
      <c r="H23" s="61">
        <v>56</v>
      </c>
      <c r="I23" s="61">
        <v>91</v>
      </c>
      <c r="J23" s="61">
        <v>70</v>
      </c>
      <c r="K23" s="61">
        <v>83</v>
      </c>
      <c r="L23" s="61">
        <v>95</v>
      </c>
      <c r="M23" s="61">
        <v>109</v>
      </c>
      <c r="N23" s="61">
        <v>97</v>
      </c>
      <c r="O23" s="61">
        <v>173</v>
      </c>
      <c r="P23" s="61">
        <v>108</v>
      </c>
      <c r="Q23" s="61">
        <v>93</v>
      </c>
      <c r="R23" s="61">
        <v>181</v>
      </c>
      <c r="S23" s="61">
        <v>215</v>
      </c>
      <c r="T23" s="61">
        <v>114</v>
      </c>
      <c r="U23" s="61">
        <v>86</v>
      </c>
      <c r="V23" s="61">
        <v>67</v>
      </c>
      <c r="W23" s="61">
        <v>112</v>
      </c>
      <c r="X23" s="61">
        <v>174.18</v>
      </c>
      <c r="Y23" s="61">
        <v>183.37</v>
      </c>
      <c r="Z23" s="61">
        <v>84.32</v>
      </c>
      <c r="AA23" s="61">
        <v>140.19999999999999</v>
      </c>
      <c r="AB23" s="61">
        <v>129.30000000000001</v>
      </c>
      <c r="AC23" s="61">
        <v>160.46</v>
      </c>
      <c r="AD23" s="61">
        <v>168.53</v>
      </c>
      <c r="AE23" s="61">
        <v>201.64</v>
      </c>
      <c r="AF23" s="61">
        <v>125.22665431558914</v>
      </c>
      <c r="AG23" s="61">
        <v>170.26803324630413</v>
      </c>
      <c r="AH23" s="61">
        <v>77.363980556811882</v>
      </c>
      <c r="AI23" s="61">
        <v>186.51206989608787</v>
      </c>
      <c r="AJ23" s="61">
        <v>158.63564370803937</v>
      </c>
      <c r="AK23" s="61">
        <v>123.74696738739297</v>
      </c>
      <c r="AL23" s="61">
        <v>161.27347499635835</v>
      </c>
      <c r="AM23" s="61">
        <v>243.19071804117272</v>
      </c>
      <c r="AN23" s="61">
        <v>122.27000000000007</v>
      </c>
      <c r="AO23" s="61">
        <v>168.2300000000001</v>
      </c>
      <c r="AP23" s="61">
        <v>144.23000000000008</v>
      </c>
      <c r="AQ23" s="61">
        <v>291.72000000000003</v>
      </c>
      <c r="AR23" s="61">
        <v>155.74000000000018</v>
      </c>
      <c r="AS23" s="61">
        <v>127.17000000000013</v>
      </c>
      <c r="AT23" s="61">
        <v>162.53999999999994</v>
      </c>
      <c r="AU23" s="61">
        <v>339.48</v>
      </c>
      <c r="AV23" s="61">
        <v>158</v>
      </c>
      <c r="AW23" s="61">
        <v>200</v>
      </c>
      <c r="AX23" s="61">
        <v>305</v>
      </c>
      <c r="AY23" s="61">
        <v>445</v>
      </c>
      <c r="AZ23" s="61">
        <v>214</v>
      </c>
      <c r="BA23" s="61">
        <v>102</v>
      </c>
      <c r="BB23" s="61">
        <v>115</v>
      </c>
      <c r="BC23" s="61">
        <v>217</v>
      </c>
      <c r="BD23" s="61">
        <v>117</v>
      </c>
      <c r="BE23" s="61">
        <v>180</v>
      </c>
      <c r="BF23" s="61">
        <v>162</v>
      </c>
      <c r="BG23" s="61">
        <v>247</v>
      </c>
      <c r="BH23" s="61">
        <v>144</v>
      </c>
      <c r="BI23" s="61">
        <v>169</v>
      </c>
      <c r="BJ23" s="61">
        <v>133</v>
      </c>
      <c r="BK23" s="61">
        <v>383.7</v>
      </c>
      <c r="BN23" s="441"/>
    </row>
    <row r="24" spans="1:66" ht="24.6" customHeight="1" x14ac:dyDescent="0.2">
      <c r="A24" s="403" t="str">
        <f>IF('1'!$A$1=1,B24,C24)</f>
        <v>L3.1 Income on debt (except fellows) (L3.1.1 - L3.1.2)</v>
      </c>
      <c r="B24" s="412" t="s">
        <v>440</v>
      </c>
      <c r="C24" s="412" t="s">
        <v>460</v>
      </c>
      <c r="D24" s="124">
        <v>69</v>
      </c>
      <c r="E24" s="124">
        <v>46</v>
      </c>
      <c r="F24" s="124">
        <v>56</v>
      </c>
      <c r="G24" s="124">
        <v>71</v>
      </c>
      <c r="H24" s="124">
        <v>56</v>
      </c>
      <c r="I24" s="124">
        <v>91</v>
      </c>
      <c r="J24" s="124">
        <v>70</v>
      </c>
      <c r="K24" s="124">
        <v>83</v>
      </c>
      <c r="L24" s="124">
        <v>95</v>
      </c>
      <c r="M24" s="124">
        <v>109</v>
      </c>
      <c r="N24" s="124">
        <v>97</v>
      </c>
      <c r="O24" s="124">
        <v>173</v>
      </c>
      <c r="P24" s="124">
        <v>108</v>
      </c>
      <c r="Q24" s="124">
        <v>93</v>
      </c>
      <c r="R24" s="124">
        <v>181</v>
      </c>
      <c r="S24" s="124">
        <v>215</v>
      </c>
      <c r="T24" s="124">
        <v>114</v>
      </c>
      <c r="U24" s="124">
        <v>86</v>
      </c>
      <c r="V24" s="124">
        <v>67</v>
      </c>
      <c r="W24" s="124">
        <v>112</v>
      </c>
      <c r="X24" s="124">
        <v>128</v>
      </c>
      <c r="Y24" s="124">
        <v>142</v>
      </c>
      <c r="Z24" s="124">
        <v>58</v>
      </c>
      <c r="AA24" s="124">
        <v>97</v>
      </c>
      <c r="AB24" s="124">
        <v>98</v>
      </c>
      <c r="AC24" s="124">
        <v>98</v>
      </c>
      <c r="AD24" s="124">
        <v>94</v>
      </c>
      <c r="AE24" s="124">
        <v>149</v>
      </c>
      <c r="AF24" s="124">
        <v>83</v>
      </c>
      <c r="AG24" s="124">
        <v>84</v>
      </c>
      <c r="AH24" s="124">
        <v>70</v>
      </c>
      <c r="AI24" s="124">
        <v>172</v>
      </c>
      <c r="AJ24" s="124">
        <v>97</v>
      </c>
      <c r="AK24" s="124">
        <v>96</v>
      </c>
      <c r="AL24" s="124">
        <v>62</v>
      </c>
      <c r="AM24" s="124">
        <v>203</v>
      </c>
      <c r="AN24" s="124">
        <v>89</v>
      </c>
      <c r="AO24" s="124">
        <v>95</v>
      </c>
      <c r="AP24" s="124">
        <v>110</v>
      </c>
      <c r="AQ24" s="124">
        <v>207</v>
      </c>
      <c r="AR24" s="124">
        <v>129</v>
      </c>
      <c r="AS24" s="124">
        <v>94</v>
      </c>
      <c r="AT24" s="124">
        <v>118</v>
      </c>
      <c r="AU24" s="124">
        <v>209</v>
      </c>
      <c r="AV24" s="124">
        <v>125</v>
      </c>
      <c r="AW24" s="124">
        <v>169</v>
      </c>
      <c r="AX24" s="124">
        <v>272</v>
      </c>
      <c r="AY24" s="124">
        <v>312</v>
      </c>
      <c r="AZ24" s="124">
        <v>181</v>
      </c>
      <c r="BA24" s="124">
        <v>76</v>
      </c>
      <c r="BB24" s="124">
        <v>79</v>
      </c>
      <c r="BC24" s="124">
        <v>165</v>
      </c>
      <c r="BD24" s="124">
        <v>90</v>
      </c>
      <c r="BE24" s="124">
        <v>118</v>
      </c>
      <c r="BF24" s="124">
        <v>121</v>
      </c>
      <c r="BG24" s="124">
        <v>193</v>
      </c>
      <c r="BH24" s="124">
        <v>116</v>
      </c>
      <c r="BI24" s="124">
        <v>133</v>
      </c>
      <c r="BJ24" s="124">
        <v>101</v>
      </c>
      <c r="BK24" s="124">
        <v>256</v>
      </c>
      <c r="BN24" s="441"/>
    </row>
    <row r="25" spans="1:66" ht="39.6" customHeight="1" x14ac:dyDescent="0.2">
      <c r="A25" s="404" t="str">
        <f>IF('1'!$A$1=1,B25,C25)</f>
        <v>L3.1.1 Interest to direct investor -nonresident from direct investment enterprises - resident</v>
      </c>
      <c r="B25" s="413" t="s">
        <v>441</v>
      </c>
      <c r="C25" s="413" t="s">
        <v>461</v>
      </c>
      <c r="D25" s="124">
        <v>69</v>
      </c>
      <c r="E25" s="124">
        <v>46</v>
      </c>
      <c r="F25" s="124">
        <v>56</v>
      </c>
      <c r="G25" s="124">
        <v>71</v>
      </c>
      <c r="H25" s="124">
        <v>56</v>
      </c>
      <c r="I25" s="124">
        <v>91</v>
      </c>
      <c r="J25" s="124">
        <v>70</v>
      </c>
      <c r="K25" s="124">
        <v>83</v>
      </c>
      <c r="L25" s="124">
        <v>95</v>
      </c>
      <c r="M25" s="124">
        <v>109</v>
      </c>
      <c r="N25" s="124">
        <v>97</v>
      </c>
      <c r="O25" s="124">
        <v>173</v>
      </c>
      <c r="P25" s="124">
        <v>108</v>
      </c>
      <c r="Q25" s="124">
        <v>93</v>
      </c>
      <c r="R25" s="124">
        <v>181</v>
      </c>
      <c r="S25" s="124">
        <v>215</v>
      </c>
      <c r="T25" s="124">
        <v>114</v>
      </c>
      <c r="U25" s="124">
        <v>86</v>
      </c>
      <c r="V25" s="124">
        <v>67</v>
      </c>
      <c r="W25" s="124">
        <v>112</v>
      </c>
      <c r="X25" s="124">
        <v>128</v>
      </c>
      <c r="Y25" s="124">
        <v>142</v>
      </c>
      <c r="Z25" s="124">
        <v>58</v>
      </c>
      <c r="AA25" s="124">
        <v>97</v>
      </c>
      <c r="AB25" s="124">
        <v>98</v>
      </c>
      <c r="AC25" s="124">
        <v>98</v>
      </c>
      <c r="AD25" s="124">
        <v>94</v>
      </c>
      <c r="AE25" s="124">
        <v>149</v>
      </c>
      <c r="AF25" s="124">
        <v>83</v>
      </c>
      <c r="AG25" s="124">
        <v>84</v>
      </c>
      <c r="AH25" s="124">
        <v>70</v>
      </c>
      <c r="AI25" s="124">
        <v>172</v>
      </c>
      <c r="AJ25" s="124">
        <v>97</v>
      </c>
      <c r="AK25" s="124">
        <v>96</v>
      </c>
      <c r="AL25" s="124">
        <v>62</v>
      </c>
      <c r="AM25" s="124">
        <v>203</v>
      </c>
      <c r="AN25" s="124">
        <v>89</v>
      </c>
      <c r="AO25" s="124">
        <v>95</v>
      </c>
      <c r="AP25" s="124">
        <v>110</v>
      </c>
      <c r="AQ25" s="124">
        <v>207</v>
      </c>
      <c r="AR25" s="124">
        <v>129</v>
      </c>
      <c r="AS25" s="124">
        <v>94</v>
      </c>
      <c r="AT25" s="124">
        <v>118</v>
      </c>
      <c r="AU25" s="124">
        <v>209</v>
      </c>
      <c r="AV25" s="124">
        <v>125</v>
      </c>
      <c r="AW25" s="124">
        <v>169</v>
      </c>
      <c r="AX25" s="124">
        <v>272</v>
      </c>
      <c r="AY25" s="124">
        <v>312</v>
      </c>
      <c r="AZ25" s="124">
        <v>181</v>
      </c>
      <c r="BA25" s="124">
        <v>76</v>
      </c>
      <c r="BB25" s="124">
        <v>79</v>
      </c>
      <c r="BC25" s="124">
        <v>165</v>
      </c>
      <c r="BD25" s="124">
        <v>90</v>
      </c>
      <c r="BE25" s="124">
        <v>118</v>
      </c>
      <c r="BF25" s="124">
        <v>121</v>
      </c>
      <c r="BG25" s="124">
        <v>193</v>
      </c>
      <c r="BH25" s="124">
        <v>116</v>
      </c>
      <c r="BI25" s="124">
        <v>133</v>
      </c>
      <c r="BJ25" s="124">
        <v>101</v>
      </c>
      <c r="BK25" s="124">
        <v>256</v>
      </c>
      <c r="BN25" s="441"/>
    </row>
    <row r="26" spans="1:66" ht="51.6" customHeight="1" x14ac:dyDescent="0.2">
      <c r="A26" s="404" t="str">
        <f>IF('1'!$A$1=1,B26,C26)</f>
        <v>L3.1.2 Interest to direct investment enterprises-resident from direct investor-nonresident (reverse investment)</v>
      </c>
      <c r="B26" s="413" t="s">
        <v>442</v>
      </c>
      <c r="C26" s="413" t="s">
        <v>462</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24">
        <v>0</v>
      </c>
      <c r="AO26" s="124">
        <v>0</v>
      </c>
      <c r="AP26" s="124">
        <v>0</v>
      </c>
      <c r="AQ26" s="124">
        <v>0</v>
      </c>
      <c r="AR26" s="124">
        <v>0</v>
      </c>
      <c r="AS26" s="124">
        <v>0</v>
      </c>
      <c r="AT26" s="124">
        <v>0</v>
      </c>
      <c r="AU26" s="124">
        <v>0</v>
      </c>
      <c r="AV26" s="124">
        <v>0</v>
      </c>
      <c r="AW26" s="124">
        <v>0</v>
      </c>
      <c r="AX26" s="124">
        <v>0</v>
      </c>
      <c r="AY26" s="124">
        <v>0</v>
      </c>
      <c r="AZ26" s="124">
        <v>0</v>
      </c>
      <c r="BA26" s="124">
        <v>0</v>
      </c>
      <c r="BB26" s="124">
        <v>0</v>
      </c>
      <c r="BC26" s="124">
        <v>0</v>
      </c>
      <c r="BD26" s="124">
        <v>0</v>
      </c>
      <c r="BE26" s="124">
        <v>0</v>
      </c>
      <c r="BF26" s="124">
        <v>0</v>
      </c>
      <c r="BG26" s="124">
        <v>0</v>
      </c>
      <c r="BH26" s="124">
        <v>0</v>
      </c>
      <c r="BI26" s="124">
        <v>0</v>
      </c>
      <c r="BJ26" s="124">
        <v>0</v>
      </c>
      <c r="BK26" s="124">
        <v>0</v>
      </c>
      <c r="BN26" s="441"/>
    </row>
    <row r="27" spans="1:66" ht="34.799999999999997" customHeight="1" x14ac:dyDescent="0.2">
      <c r="A27" s="436" t="str">
        <f>IF('1'!$A$1=1,B27,C27)</f>
        <v>L3.2 Income on debt between fellows (if UCP is not resident in the reporting country)</v>
      </c>
      <c r="B27" s="415" t="s">
        <v>487</v>
      </c>
      <c r="C27" s="416" t="s">
        <v>463</v>
      </c>
      <c r="D27" s="166">
        <v>0</v>
      </c>
      <c r="E27" s="166">
        <v>0</v>
      </c>
      <c r="F27" s="166">
        <v>0</v>
      </c>
      <c r="G27" s="166">
        <v>0</v>
      </c>
      <c r="H27" s="166">
        <v>0</v>
      </c>
      <c r="I27" s="166">
        <v>0</v>
      </c>
      <c r="J27" s="166">
        <v>0</v>
      </c>
      <c r="K27" s="166">
        <v>0</v>
      </c>
      <c r="L27" s="166">
        <v>0</v>
      </c>
      <c r="M27" s="166">
        <v>0</v>
      </c>
      <c r="N27" s="166">
        <v>0</v>
      </c>
      <c r="O27" s="166">
        <v>0</v>
      </c>
      <c r="P27" s="166">
        <v>0</v>
      </c>
      <c r="Q27" s="166">
        <v>0</v>
      </c>
      <c r="R27" s="166">
        <v>0</v>
      </c>
      <c r="S27" s="166">
        <v>0</v>
      </c>
      <c r="T27" s="166">
        <v>0</v>
      </c>
      <c r="U27" s="166">
        <v>0</v>
      </c>
      <c r="V27" s="166">
        <v>0</v>
      </c>
      <c r="W27" s="166">
        <v>0</v>
      </c>
      <c r="X27" s="166">
        <v>46.18</v>
      </c>
      <c r="Y27" s="166">
        <v>41.37</v>
      </c>
      <c r="Z27" s="166">
        <v>26.32</v>
      </c>
      <c r="AA27" s="166">
        <v>43.2</v>
      </c>
      <c r="AB27" s="166">
        <v>31.3</v>
      </c>
      <c r="AC27" s="166">
        <v>62.46</v>
      </c>
      <c r="AD27" s="166">
        <v>74.53</v>
      </c>
      <c r="AE27" s="166">
        <v>52.64</v>
      </c>
      <c r="AF27" s="166">
        <v>42.226654315589144</v>
      </c>
      <c r="AG27" s="166">
        <v>86.268033246304128</v>
      </c>
      <c r="AH27" s="166">
        <v>7.3639805568118879</v>
      </c>
      <c r="AI27" s="166">
        <v>14.512069896087878</v>
      </c>
      <c r="AJ27" s="166">
        <v>61.635643708039382</v>
      </c>
      <c r="AK27" s="166">
        <v>27.746967387392967</v>
      </c>
      <c r="AL27" s="166">
        <v>99.273474996358331</v>
      </c>
      <c r="AM27" s="166">
        <v>40.190718041172701</v>
      </c>
      <c r="AN27" s="166">
        <v>33.270000000000067</v>
      </c>
      <c r="AO27" s="166">
        <v>73.230000000000103</v>
      </c>
      <c r="AP27" s="166">
        <v>34.230000000000061</v>
      </c>
      <c r="AQ27" s="166">
        <v>84.720000000000027</v>
      </c>
      <c r="AR27" s="166">
        <v>26.740000000000169</v>
      </c>
      <c r="AS27" s="166">
        <v>33.17000000000013</v>
      </c>
      <c r="AT27" s="166">
        <v>44.539999999999928</v>
      </c>
      <c r="AU27" s="166">
        <v>130.47999999999999</v>
      </c>
      <c r="AV27" s="166">
        <v>33</v>
      </c>
      <c r="AW27" s="166">
        <v>31</v>
      </c>
      <c r="AX27" s="166">
        <v>33</v>
      </c>
      <c r="AY27" s="166">
        <v>133</v>
      </c>
      <c r="AZ27" s="166">
        <v>33</v>
      </c>
      <c r="BA27" s="166">
        <v>26</v>
      </c>
      <c r="BB27" s="166">
        <v>36</v>
      </c>
      <c r="BC27" s="166">
        <v>52</v>
      </c>
      <c r="BD27" s="166">
        <v>27</v>
      </c>
      <c r="BE27" s="166">
        <v>62</v>
      </c>
      <c r="BF27" s="166">
        <v>41</v>
      </c>
      <c r="BG27" s="166">
        <v>54</v>
      </c>
      <c r="BH27" s="166">
        <v>28</v>
      </c>
      <c r="BI27" s="166">
        <v>36</v>
      </c>
      <c r="BJ27" s="166">
        <v>32</v>
      </c>
      <c r="BK27" s="166">
        <v>127.7</v>
      </c>
      <c r="BN27" s="441"/>
    </row>
    <row r="28" spans="1:66" s="195" customFormat="1" x14ac:dyDescent="0.2">
      <c r="A28" s="369" t="str">
        <f>IF('1'!$A$1=1,B28,C28)</f>
        <v>Notes:</v>
      </c>
      <c r="B28" s="259" t="s">
        <v>0</v>
      </c>
      <c r="C28" s="259" t="s">
        <v>186</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row>
    <row r="29" spans="1:66" s="195" customFormat="1" ht="30.6" x14ac:dyDescent="0.2">
      <c r="A29" s="163" t="str">
        <f>IF('1'!$A$1=1,B29,C29)</f>
        <v>1. Since Y2014 data exclude the temporarily occupied territory of Ukraine by the Russian Federation.</v>
      </c>
      <c r="B29" s="250" t="s">
        <v>144</v>
      </c>
      <c r="C29" s="250" t="s">
        <v>187</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row>
    <row r="30" spans="1:66" ht="20.399999999999999" x14ac:dyDescent="0.2">
      <c r="A30" s="163" t="str">
        <f>IF('1'!$A$1=1,B30,C30)</f>
        <v>2. Since QI`2015 data includes interests on loans between fellow enterprises.</v>
      </c>
      <c r="B30" s="250" t="s">
        <v>444</v>
      </c>
      <c r="C30" s="354" t="s">
        <v>445</v>
      </c>
    </row>
    <row r="31" spans="1:66" ht="48.6" customHeight="1" x14ac:dyDescent="0.2">
      <c r="A31" s="204" t="str">
        <f>IF('1'!$A$1=1,B31,C31)</f>
        <v>* Reinvested earnings, other sectors data since QI`2022 was calculated on the basis of financial statements of enterprises that provided reports, and may be updated after receiving full information.</v>
      </c>
      <c r="B31" s="250" t="s">
        <v>503</v>
      </c>
      <c r="C31" s="250" t="s">
        <v>502</v>
      </c>
    </row>
    <row r="32" spans="1:66" ht="33.6" customHeight="1" x14ac:dyDescent="0.2">
      <c r="A32" s="163" t="str">
        <f>IF('1'!$A$1=1,B32,C32)</f>
        <v>* Reinvested earnings, other sectors data for QIV`2024 will be adjusted after receiving of final data of the annual financial statements of enterprises.</v>
      </c>
      <c r="B32" s="250" t="s">
        <v>518</v>
      </c>
      <c r="C32" s="354" t="s">
        <v>519</v>
      </c>
    </row>
  </sheetData>
  <mergeCells count="15">
    <mergeCell ref="BH4:BK4"/>
    <mergeCell ref="X4:AA4"/>
    <mergeCell ref="D4:G4"/>
    <mergeCell ref="H4:K4"/>
    <mergeCell ref="L4:O4"/>
    <mergeCell ref="P4:S4"/>
    <mergeCell ref="T4:W4"/>
    <mergeCell ref="AZ4:BC4"/>
    <mergeCell ref="BD4:BG4"/>
    <mergeCell ref="AB4:AE4"/>
    <mergeCell ref="AF4:AI4"/>
    <mergeCell ref="AJ4:AM4"/>
    <mergeCell ref="AN4:AQ4"/>
    <mergeCell ref="AR4:AU4"/>
    <mergeCell ref="AV4:AY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zoomScale="88" zoomScaleNormal="88" zoomScaleSheetLayoutView="96" workbookViewId="0">
      <pane xSplit="2" ySplit="5" topLeftCell="BU6"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2" width="46.6640625" style="251" hidden="1" customWidth="1" outlineLevel="2"/>
    <col min="3" max="3" width="48.33203125" style="251" hidden="1" customWidth="1" outlineLevel="2"/>
    <col min="4" max="4" width="8.6640625" style="7" hidden="1" customWidth="1" outlineLevel="1" collapsed="1"/>
    <col min="5" max="55" width="8.6640625" style="7" hidden="1" customWidth="1" outlineLevel="1"/>
    <col min="56" max="64" width="8.6640625" style="27" hidden="1" customWidth="1" outlineLevel="1"/>
    <col min="65" max="66" width="8.6640625" style="30" hidden="1" customWidth="1" outlineLevel="1"/>
    <col min="67" max="74" width="8.6640625" style="27" hidden="1" customWidth="1" outlineLevel="1"/>
    <col min="75" max="83" width="8.6640625" style="7" hidden="1" customWidth="1" outlineLevel="1"/>
    <col min="84" max="84" width="8.6640625" style="7" customWidth="1" collapsed="1"/>
    <col min="85" max="99" width="8.6640625" style="7" customWidth="1"/>
    <col min="100" max="16384" width="8.6640625" style="7"/>
  </cols>
  <sheetData>
    <row r="1" spans="1:100" ht="13.2" x14ac:dyDescent="0.25">
      <c r="A1" s="31" t="str">
        <f>IF('1'!A1=1,"до змісту","to title")</f>
        <v>to title</v>
      </c>
      <c r="B1" s="232" t="s">
        <v>12</v>
      </c>
      <c r="C1" s="232" t="s">
        <v>165</v>
      </c>
    </row>
    <row r="2" spans="1:100" s="2" customFormat="1" ht="28.8" x14ac:dyDescent="0.2">
      <c r="A2" s="263" t="str">
        <f>IF('1'!$A$1=1,B2,C2)</f>
        <v>1.7. Direct investment, Assets/Liabilities principle presentation, flows (1)</v>
      </c>
      <c r="B2" s="265" t="s">
        <v>408</v>
      </c>
      <c r="C2" s="265" t="s">
        <v>409</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2"/>
      <c r="CF2" s="82"/>
      <c r="CG2" s="82"/>
      <c r="CH2" s="82"/>
      <c r="CI2" s="82"/>
      <c r="CJ2" s="82"/>
      <c r="CK2" s="82"/>
      <c r="CL2" s="82"/>
      <c r="CM2" s="82"/>
      <c r="CN2" s="82"/>
      <c r="CO2" s="82"/>
      <c r="CP2" s="82"/>
      <c r="CQ2" s="82"/>
      <c r="CR2" s="82"/>
      <c r="CS2" s="82"/>
      <c r="CT2" s="82"/>
      <c r="CU2" s="82"/>
    </row>
    <row r="3" spans="1:100" s="2" customFormat="1" ht="13.35" customHeight="1" x14ac:dyDescent="0.25">
      <c r="A3" s="116" t="str">
        <f>IF('1'!$A$1=1,B3,C3)</f>
        <v>million US dollars</v>
      </c>
      <c r="B3" s="253" t="s">
        <v>13</v>
      </c>
      <c r="C3" s="253" t="s">
        <v>166</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127"/>
      <c r="CF3" s="127"/>
      <c r="CG3" s="127"/>
      <c r="CH3" s="127"/>
      <c r="CI3" s="127"/>
      <c r="CJ3" s="203"/>
      <c r="CK3" s="203"/>
      <c r="CL3" s="203"/>
      <c r="CM3" s="203"/>
      <c r="CN3" s="223"/>
      <c r="CO3" s="223"/>
      <c r="CP3" s="223"/>
      <c r="CQ3" s="223"/>
      <c r="CR3" s="223"/>
      <c r="CS3" s="223"/>
      <c r="CT3" s="223"/>
      <c r="CU3" s="223"/>
    </row>
    <row r="4" spans="1:100" s="1" customFormat="1" ht="13.35" customHeight="1" x14ac:dyDescent="0.25">
      <c r="A4" s="9"/>
      <c r="B4" s="235"/>
      <c r="C4" s="235"/>
      <c r="D4" s="450">
        <v>2001</v>
      </c>
      <c r="E4" s="451"/>
      <c r="F4" s="451"/>
      <c r="G4" s="452"/>
      <c r="H4" s="450">
        <v>2002</v>
      </c>
      <c r="I4" s="451"/>
      <c r="J4" s="451"/>
      <c r="K4" s="452"/>
      <c r="L4" s="450">
        <v>2003</v>
      </c>
      <c r="M4" s="451"/>
      <c r="N4" s="451"/>
      <c r="O4" s="452"/>
      <c r="P4" s="450">
        <v>2004</v>
      </c>
      <c r="Q4" s="451"/>
      <c r="R4" s="451"/>
      <c r="S4" s="452"/>
      <c r="T4" s="450">
        <v>2005</v>
      </c>
      <c r="U4" s="451"/>
      <c r="V4" s="451"/>
      <c r="W4" s="452"/>
      <c r="X4" s="468">
        <v>2006</v>
      </c>
      <c r="Y4" s="469"/>
      <c r="Z4" s="469"/>
      <c r="AA4" s="470"/>
      <c r="AB4" s="468">
        <v>2007</v>
      </c>
      <c r="AC4" s="469"/>
      <c r="AD4" s="469"/>
      <c r="AE4" s="470"/>
      <c r="AF4" s="468">
        <v>2008</v>
      </c>
      <c r="AG4" s="469"/>
      <c r="AH4" s="469"/>
      <c r="AI4" s="470"/>
      <c r="AJ4" s="468">
        <v>2009</v>
      </c>
      <c r="AK4" s="469"/>
      <c r="AL4" s="469"/>
      <c r="AM4" s="470"/>
      <c r="AN4" s="468">
        <v>2010</v>
      </c>
      <c r="AO4" s="469"/>
      <c r="AP4" s="469"/>
      <c r="AQ4" s="470"/>
      <c r="AR4" s="468">
        <v>2011</v>
      </c>
      <c r="AS4" s="469"/>
      <c r="AT4" s="469"/>
      <c r="AU4" s="470"/>
      <c r="AV4" s="468">
        <v>2012</v>
      </c>
      <c r="AW4" s="469"/>
      <c r="AX4" s="469"/>
      <c r="AY4" s="470"/>
      <c r="AZ4" s="468">
        <v>2013</v>
      </c>
      <c r="BA4" s="469"/>
      <c r="BB4" s="469"/>
      <c r="BC4" s="470"/>
      <c r="BD4" s="471">
        <v>2014</v>
      </c>
      <c r="BE4" s="472"/>
      <c r="BF4" s="472"/>
      <c r="BG4" s="473"/>
      <c r="BH4" s="471">
        <v>2015</v>
      </c>
      <c r="BI4" s="472"/>
      <c r="BJ4" s="472"/>
      <c r="BK4" s="473"/>
      <c r="BL4" s="456">
        <v>2016</v>
      </c>
      <c r="BM4" s="457"/>
      <c r="BN4" s="457"/>
      <c r="BO4" s="458"/>
      <c r="BP4" s="456">
        <v>2017</v>
      </c>
      <c r="BQ4" s="457"/>
      <c r="BR4" s="457"/>
      <c r="BS4" s="458"/>
      <c r="BT4" s="456">
        <v>2018</v>
      </c>
      <c r="BU4" s="457"/>
      <c r="BV4" s="457"/>
      <c r="BW4" s="457"/>
      <c r="BX4" s="456">
        <v>2019</v>
      </c>
      <c r="BY4" s="457"/>
      <c r="BZ4" s="457"/>
      <c r="CA4" s="458"/>
      <c r="CB4" s="448">
        <v>2020</v>
      </c>
      <c r="CC4" s="462"/>
      <c r="CD4" s="462"/>
      <c r="CE4" s="462"/>
      <c r="CF4" s="448">
        <v>2021</v>
      </c>
      <c r="CG4" s="462"/>
      <c r="CH4" s="462"/>
      <c r="CI4" s="462"/>
      <c r="CJ4" s="453" t="s">
        <v>138</v>
      </c>
      <c r="CK4" s="454"/>
      <c r="CL4" s="454"/>
      <c r="CM4" s="455"/>
      <c r="CN4" s="453" t="s">
        <v>146</v>
      </c>
      <c r="CO4" s="454"/>
      <c r="CP4" s="454"/>
      <c r="CQ4" s="455"/>
      <c r="CR4" s="453" t="s">
        <v>424</v>
      </c>
      <c r="CS4" s="454"/>
      <c r="CT4" s="454"/>
      <c r="CU4" s="455"/>
      <c r="CV4" s="439"/>
    </row>
    <row r="5" spans="1:100" s="1" customFormat="1" ht="13.35" customHeight="1" x14ac:dyDescent="0.25">
      <c r="A5" s="10"/>
      <c r="B5" s="236"/>
      <c r="C5" s="236"/>
      <c r="D5" s="28" t="s">
        <v>6</v>
      </c>
      <c r="E5" s="28" t="s">
        <v>7</v>
      </c>
      <c r="F5" s="28" t="s">
        <v>8</v>
      </c>
      <c r="G5" s="28" t="s">
        <v>9</v>
      </c>
      <c r="H5" s="28" t="s">
        <v>6</v>
      </c>
      <c r="I5" s="28" t="s">
        <v>7</v>
      </c>
      <c r="J5" s="28" t="s">
        <v>8</v>
      </c>
      <c r="K5" s="28" t="s">
        <v>9</v>
      </c>
      <c r="L5" s="28" t="s">
        <v>6</v>
      </c>
      <c r="M5" s="28" t="s">
        <v>7</v>
      </c>
      <c r="N5" s="28" t="s">
        <v>8</v>
      </c>
      <c r="O5" s="28" t="s">
        <v>9</v>
      </c>
      <c r="P5" s="28" t="s">
        <v>6</v>
      </c>
      <c r="Q5" s="28" t="s">
        <v>7</v>
      </c>
      <c r="R5" s="28" t="s">
        <v>8</v>
      </c>
      <c r="S5" s="28" t="s">
        <v>9</v>
      </c>
      <c r="T5" s="28" t="s">
        <v>6</v>
      </c>
      <c r="U5" s="28" t="s">
        <v>7</v>
      </c>
      <c r="V5" s="28" t="s">
        <v>8</v>
      </c>
      <c r="W5" s="28" t="s">
        <v>9</v>
      </c>
      <c r="X5" s="28" t="s">
        <v>6</v>
      </c>
      <c r="Y5" s="28" t="s">
        <v>7</v>
      </c>
      <c r="Z5" s="28" t="s">
        <v>8</v>
      </c>
      <c r="AA5" s="28" t="s">
        <v>9</v>
      </c>
      <c r="AB5" s="28" t="s">
        <v>6</v>
      </c>
      <c r="AC5" s="28" t="s">
        <v>7</v>
      </c>
      <c r="AD5" s="28" t="s">
        <v>8</v>
      </c>
      <c r="AE5" s="28" t="s">
        <v>9</v>
      </c>
      <c r="AF5" s="28" t="s">
        <v>6</v>
      </c>
      <c r="AG5" s="28" t="s">
        <v>7</v>
      </c>
      <c r="AH5" s="28" t="s">
        <v>8</v>
      </c>
      <c r="AI5" s="28" t="s">
        <v>9</v>
      </c>
      <c r="AJ5" s="28" t="s">
        <v>6</v>
      </c>
      <c r="AK5" s="28" t="s">
        <v>7</v>
      </c>
      <c r="AL5" s="28" t="s">
        <v>8</v>
      </c>
      <c r="AM5" s="28" t="s">
        <v>9</v>
      </c>
      <c r="AN5" s="28" t="s">
        <v>6</v>
      </c>
      <c r="AO5" s="28" t="s">
        <v>7</v>
      </c>
      <c r="AP5" s="28" t="s">
        <v>8</v>
      </c>
      <c r="AQ5" s="28" t="s">
        <v>9</v>
      </c>
      <c r="AR5" s="28" t="s">
        <v>6</v>
      </c>
      <c r="AS5" s="28" t="s">
        <v>7</v>
      </c>
      <c r="AT5" s="28" t="s">
        <v>8</v>
      </c>
      <c r="AU5" s="28" t="s">
        <v>9</v>
      </c>
      <c r="AV5" s="28" t="s">
        <v>6</v>
      </c>
      <c r="AW5" s="28" t="s">
        <v>7</v>
      </c>
      <c r="AX5" s="28" t="s">
        <v>8</v>
      </c>
      <c r="AY5" s="28" t="s">
        <v>9</v>
      </c>
      <c r="AZ5" s="28" t="s">
        <v>6</v>
      </c>
      <c r="BA5" s="28" t="s">
        <v>7</v>
      </c>
      <c r="BB5" s="28" t="s">
        <v>8</v>
      </c>
      <c r="BC5" s="28" t="s">
        <v>9</v>
      </c>
      <c r="BD5" s="28" t="s">
        <v>6</v>
      </c>
      <c r="BE5" s="28" t="s">
        <v>7</v>
      </c>
      <c r="BF5" s="28" t="s">
        <v>8</v>
      </c>
      <c r="BG5" s="28" t="s">
        <v>9</v>
      </c>
      <c r="BH5" s="28" t="s">
        <v>6</v>
      </c>
      <c r="BI5" s="28" t="s">
        <v>7</v>
      </c>
      <c r="BJ5" s="28" t="s">
        <v>8</v>
      </c>
      <c r="BK5" s="28" t="s">
        <v>9</v>
      </c>
      <c r="BL5" s="28" t="s">
        <v>6</v>
      </c>
      <c r="BM5" s="28" t="s">
        <v>7</v>
      </c>
      <c r="BN5" s="28" t="s">
        <v>8</v>
      </c>
      <c r="BO5" s="28" t="s">
        <v>9</v>
      </c>
      <c r="BP5" s="28" t="s">
        <v>6</v>
      </c>
      <c r="BQ5" s="28" t="s">
        <v>7</v>
      </c>
      <c r="BR5" s="28" t="s">
        <v>8</v>
      </c>
      <c r="BS5" s="28" t="s">
        <v>9</v>
      </c>
      <c r="BT5" s="28" t="s">
        <v>6</v>
      </c>
      <c r="BU5" s="28" t="s">
        <v>7</v>
      </c>
      <c r="BV5" s="28" t="s">
        <v>8</v>
      </c>
      <c r="BW5" s="28" t="s">
        <v>9</v>
      </c>
      <c r="BX5" s="28" t="s">
        <v>6</v>
      </c>
      <c r="BY5" s="28" t="s">
        <v>7</v>
      </c>
      <c r="BZ5" s="28" t="s">
        <v>8</v>
      </c>
      <c r="CA5" s="28" t="s">
        <v>9</v>
      </c>
      <c r="CB5" s="28" t="s">
        <v>6</v>
      </c>
      <c r="CC5" s="28" t="s">
        <v>7</v>
      </c>
      <c r="CD5" s="28" t="s">
        <v>8</v>
      </c>
      <c r="CE5" s="28" t="s">
        <v>9</v>
      </c>
      <c r="CF5" s="28" t="s">
        <v>6</v>
      </c>
      <c r="CG5" s="28" t="s">
        <v>7</v>
      </c>
      <c r="CH5" s="28" t="s">
        <v>8</v>
      </c>
      <c r="CI5" s="28" t="s">
        <v>9</v>
      </c>
      <c r="CJ5" s="28" t="s">
        <v>6</v>
      </c>
      <c r="CK5" s="28" t="s">
        <v>139</v>
      </c>
      <c r="CL5" s="28" t="s">
        <v>8</v>
      </c>
      <c r="CM5" s="28" t="s">
        <v>9</v>
      </c>
      <c r="CN5" s="28" t="s">
        <v>6</v>
      </c>
      <c r="CO5" s="28" t="s">
        <v>139</v>
      </c>
      <c r="CP5" s="28" t="s">
        <v>8</v>
      </c>
      <c r="CQ5" s="28" t="s">
        <v>9</v>
      </c>
      <c r="CR5" s="28" t="s">
        <v>6</v>
      </c>
      <c r="CS5" s="28" t="s">
        <v>139</v>
      </c>
      <c r="CT5" s="28" t="s">
        <v>8</v>
      </c>
      <c r="CU5" s="28" t="s">
        <v>140</v>
      </c>
    </row>
    <row r="6" spans="1:100" s="52" customFormat="1" ht="20.100000000000001" customHeight="1" x14ac:dyDescent="0.2">
      <c r="A6" s="51" t="str">
        <f>IF('1'!$A$1=1,B6,C6)</f>
        <v>DIRECT INVESTMENT (A - L)</v>
      </c>
      <c r="B6" s="237" t="s">
        <v>69</v>
      </c>
      <c r="C6" s="237" t="s">
        <v>167</v>
      </c>
      <c r="D6" s="59">
        <v>-197</v>
      </c>
      <c r="E6" s="59">
        <v>-326</v>
      </c>
      <c r="F6" s="59">
        <v>-96</v>
      </c>
      <c r="G6" s="59">
        <v>-150</v>
      </c>
      <c r="H6" s="59">
        <v>-123</v>
      </c>
      <c r="I6" s="59">
        <v>-119</v>
      </c>
      <c r="J6" s="59">
        <v>-156</v>
      </c>
      <c r="K6" s="59">
        <v>-300</v>
      </c>
      <c r="L6" s="59">
        <v>-238</v>
      </c>
      <c r="M6" s="59">
        <v>-454</v>
      </c>
      <c r="N6" s="59">
        <v>-390</v>
      </c>
      <c r="O6" s="59">
        <v>-329</v>
      </c>
      <c r="P6" s="59">
        <v>-333</v>
      </c>
      <c r="Q6" s="59">
        <v>-614</v>
      </c>
      <c r="R6" s="59">
        <v>-420</v>
      </c>
      <c r="S6" s="59">
        <v>-344</v>
      </c>
      <c r="T6" s="59">
        <v>-247</v>
      </c>
      <c r="U6" s="59">
        <v>-365</v>
      </c>
      <c r="V6" s="59">
        <v>-447</v>
      </c>
      <c r="W6" s="59">
        <v>-6474</v>
      </c>
      <c r="X6" s="59">
        <v>-1153</v>
      </c>
      <c r="Y6" s="59">
        <v>-1489</v>
      </c>
      <c r="Z6" s="59">
        <v>-1736</v>
      </c>
      <c r="AA6" s="59">
        <v>-1359</v>
      </c>
      <c r="AB6" s="59">
        <v>-1709</v>
      </c>
      <c r="AC6" s="59">
        <v>-1934</v>
      </c>
      <c r="AD6" s="59">
        <v>-3927</v>
      </c>
      <c r="AE6" s="59">
        <v>-1648</v>
      </c>
      <c r="AF6" s="59">
        <v>-2430</v>
      </c>
      <c r="AG6" s="59">
        <v>-3091</v>
      </c>
      <c r="AH6" s="59">
        <v>-3324</v>
      </c>
      <c r="AI6" s="59">
        <v>-1058</v>
      </c>
      <c r="AJ6" s="59">
        <v>-883</v>
      </c>
      <c r="AK6" s="59">
        <v>-1279</v>
      </c>
      <c r="AL6" s="59">
        <v>-1210</v>
      </c>
      <c r="AM6" s="59">
        <v>-1282</v>
      </c>
      <c r="AN6" s="59">
        <v>-923</v>
      </c>
      <c r="AO6" s="59">
        <v>-1196</v>
      </c>
      <c r="AP6" s="59">
        <v>-1470</v>
      </c>
      <c r="AQ6" s="59">
        <v>-2170</v>
      </c>
      <c r="AR6" s="59">
        <v>-880</v>
      </c>
      <c r="AS6" s="59">
        <v>-2422</v>
      </c>
      <c r="AT6" s="59">
        <v>-2090</v>
      </c>
      <c r="AU6" s="59">
        <v>-1623</v>
      </c>
      <c r="AV6" s="59">
        <v>-2012</v>
      </c>
      <c r="AW6" s="59">
        <v>-1270</v>
      </c>
      <c r="AX6" s="59">
        <v>-2037</v>
      </c>
      <c r="AY6" s="59">
        <v>-1876</v>
      </c>
      <c r="AZ6" s="59">
        <v>-1082</v>
      </c>
      <c r="BA6" s="59">
        <v>-496</v>
      </c>
      <c r="BB6" s="59">
        <v>-1510</v>
      </c>
      <c r="BC6" s="59">
        <v>-991</v>
      </c>
      <c r="BD6" s="59">
        <v>665</v>
      </c>
      <c r="BE6" s="59">
        <v>319</v>
      </c>
      <c r="BF6" s="59">
        <v>-725</v>
      </c>
      <c r="BG6" s="59">
        <v>-558</v>
      </c>
      <c r="BH6" s="59">
        <v>3390</v>
      </c>
      <c r="BI6" s="59">
        <v>-3159</v>
      </c>
      <c r="BJ6" s="59">
        <v>-1170</v>
      </c>
      <c r="BK6" s="59">
        <v>1175</v>
      </c>
      <c r="BL6" s="59">
        <v>-468</v>
      </c>
      <c r="BM6" s="59">
        <v>-2200</v>
      </c>
      <c r="BN6" s="59">
        <v>-1109</v>
      </c>
      <c r="BO6" s="59">
        <v>-178</v>
      </c>
      <c r="BP6" s="59">
        <v>-964</v>
      </c>
      <c r="BQ6" s="59">
        <v>-1374</v>
      </c>
      <c r="BR6" s="59">
        <v>-391</v>
      </c>
      <c r="BS6" s="59">
        <v>-717</v>
      </c>
      <c r="BT6" s="59">
        <v>-1870</v>
      </c>
      <c r="BU6" s="59">
        <v>-912</v>
      </c>
      <c r="BV6" s="59">
        <v>-21</v>
      </c>
      <c r="BW6" s="59">
        <v>-2056</v>
      </c>
      <c r="BX6" s="59">
        <v>-864</v>
      </c>
      <c r="BY6" s="59">
        <v>-1428</v>
      </c>
      <c r="BZ6" s="59">
        <v>-2101</v>
      </c>
      <c r="CA6" s="59">
        <v>-782</v>
      </c>
      <c r="CB6" s="59">
        <v>1630</v>
      </c>
      <c r="CC6" s="59">
        <v>-1274</v>
      </c>
      <c r="CD6" s="59">
        <v>7</v>
      </c>
      <c r="CE6" s="59">
        <v>-305</v>
      </c>
      <c r="CF6" s="59">
        <v>-1517</v>
      </c>
      <c r="CG6" s="59">
        <v>-1193</v>
      </c>
      <c r="CH6" s="59">
        <v>-2524</v>
      </c>
      <c r="CI6" s="59">
        <v>-2284</v>
      </c>
      <c r="CJ6" s="59">
        <v>818</v>
      </c>
      <c r="CK6" s="59">
        <v>-494</v>
      </c>
      <c r="CL6" s="59">
        <v>-378</v>
      </c>
      <c r="CM6" s="59">
        <v>-133</v>
      </c>
      <c r="CN6" s="59">
        <v>-1145</v>
      </c>
      <c r="CO6" s="59">
        <v>-1304</v>
      </c>
      <c r="CP6" s="59">
        <v>-1640</v>
      </c>
      <c r="CQ6" s="59">
        <v>-354</v>
      </c>
      <c r="CR6" s="59">
        <v>-1925</v>
      </c>
      <c r="CS6" s="59">
        <v>-1132</v>
      </c>
      <c r="CT6" s="59">
        <v>-170</v>
      </c>
      <c r="CU6" s="59">
        <v>-264</v>
      </c>
    </row>
    <row r="7" spans="1:100" s="2" customFormat="1" ht="20.100000000000001" customHeight="1" x14ac:dyDescent="0.2">
      <c r="A7" s="58" t="str">
        <f>IF('1'!$A$1=1,B7,C7)</f>
        <v>A Net acquisition of financial assets (A1 + A2)</v>
      </c>
      <c r="B7" s="239" t="s">
        <v>59</v>
      </c>
      <c r="C7" s="239" t="s">
        <v>222</v>
      </c>
      <c r="D7" s="122">
        <v>0</v>
      </c>
      <c r="E7" s="122">
        <v>17</v>
      </c>
      <c r="F7" s="122">
        <v>3</v>
      </c>
      <c r="G7" s="122">
        <v>3</v>
      </c>
      <c r="H7" s="122">
        <v>-1</v>
      </c>
      <c r="I7" s="122">
        <v>-3</v>
      </c>
      <c r="J7" s="122">
        <v>1</v>
      </c>
      <c r="K7" s="122">
        <v>-2</v>
      </c>
      <c r="L7" s="122">
        <v>-1</v>
      </c>
      <c r="M7" s="122">
        <v>13</v>
      </c>
      <c r="N7" s="122">
        <v>0</v>
      </c>
      <c r="O7" s="122">
        <v>1</v>
      </c>
      <c r="P7" s="122">
        <v>1</v>
      </c>
      <c r="Q7" s="122">
        <v>0</v>
      </c>
      <c r="R7" s="122">
        <v>2</v>
      </c>
      <c r="S7" s="122">
        <v>1</v>
      </c>
      <c r="T7" s="122">
        <v>18</v>
      </c>
      <c r="U7" s="122">
        <v>1</v>
      </c>
      <c r="V7" s="122">
        <v>228</v>
      </c>
      <c r="W7" s="122">
        <v>28</v>
      </c>
      <c r="X7" s="122">
        <v>1</v>
      </c>
      <c r="Y7" s="122">
        <v>-121</v>
      </c>
      <c r="Z7" s="122">
        <v>1</v>
      </c>
      <c r="AA7" s="122">
        <v>-14</v>
      </c>
      <c r="AB7" s="122">
        <v>46</v>
      </c>
      <c r="AC7" s="122">
        <v>44</v>
      </c>
      <c r="AD7" s="122">
        <v>618</v>
      </c>
      <c r="AE7" s="122">
        <v>267</v>
      </c>
      <c r="AF7" s="122">
        <v>161</v>
      </c>
      <c r="AG7" s="122">
        <v>574</v>
      </c>
      <c r="AH7" s="122">
        <v>45</v>
      </c>
      <c r="AI7" s="122">
        <v>17</v>
      </c>
      <c r="AJ7" s="122">
        <v>22</v>
      </c>
      <c r="AK7" s="122">
        <v>11</v>
      </c>
      <c r="AL7" s="122">
        <v>24</v>
      </c>
      <c r="AM7" s="122">
        <v>58</v>
      </c>
      <c r="AN7" s="122">
        <v>590</v>
      </c>
      <c r="AO7" s="122">
        <v>47</v>
      </c>
      <c r="AP7" s="122">
        <v>14</v>
      </c>
      <c r="AQ7" s="122">
        <v>41</v>
      </c>
      <c r="AR7" s="122">
        <v>-4</v>
      </c>
      <c r="AS7" s="122">
        <v>1</v>
      </c>
      <c r="AT7" s="122">
        <v>25</v>
      </c>
      <c r="AU7" s="122">
        <v>170</v>
      </c>
      <c r="AV7" s="122">
        <v>286</v>
      </c>
      <c r="AW7" s="122">
        <v>680</v>
      </c>
      <c r="AX7" s="122">
        <v>13</v>
      </c>
      <c r="AY7" s="122">
        <v>1</v>
      </c>
      <c r="AZ7" s="122">
        <v>62</v>
      </c>
      <c r="BA7" s="122">
        <v>87</v>
      </c>
      <c r="BB7" s="122">
        <v>124</v>
      </c>
      <c r="BC7" s="122">
        <v>157</v>
      </c>
      <c r="BD7" s="122">
        <v>195</v>
      </c>
      <c r="BE7" s="122">
        <v>241</v>
      </c>
      <c r="BF7" s="122">
        <v>41</v>
      </c>
      <c r="BG7" s="122">
        <v>71</v>
      </c>
      <c r="BH7" s="122">
        <v>143</v>
      </c>
      <c r="BI7" s="122">
        <v>-55</v>
      </c>
      <c r="BJ7" s="122">
        <v>25</v>
      </c>
      <c r="BK7" s="122">
        <v>-75</v>
      </c>
      <c r="BL7" s="122">
        <v>22</v>
      </c>
      <c r="BM7" s="122">
        <v>-10</v>
      </c>
      <c r="BN7" s="122">
        <v>76</v>
      </c>
      <c r="BO7" s="122">
        <v>85</v>
      </c>
      <c r="BP7" s="122">
        <v>1</v>
      </c>
      <c r="BQ7" s="122">
        <v>-192</v>
      </c>
      <c r="BR7" s="122">
        <v>240</v>
      </c>
      <c r="BS7" s="122">
        <v>185</v>
      </c>
      <c r="BT7" s="122">
        <v>-29</v>
      </c>
      <c r="BU7" s="122">
        <v>151</v>
      </c>
      <c r="BV7" s="122">
        <v>5</v>
      </c>
      <c r="BW7" s="122">
        <v>-11</v>
      </c>
      <c r="BX7" s="122">
        <v>-55</v>
      </c>
      <c r="BY7" s="122">
        <v>120</v>
      </c>
      <c r="BZ7" s="122">
        <v>10</v>
      </c>
      <c r="CA7" s="122">
        <v>546</v>
      </c>
      <c r="CB7" s="122">
        <v>113</v>
      </c>
      <c r="CC7" s="122">
        <v>23</v>
      </c>
      <c r="CD7" s="122">
        <v>177</v>
      </c>
      <c r="CE7" s="122">
        <v>49</v>
      </c>
      <c r="CF7" s="122">
        <v>207</v>
      </c>
      <c r="CG7" s="122">
        <v>360</v>
      </c>
      <c r="CH7" s="122">
        <v>146</v>
      </c>
      <c r="CI7" s="60">
        <v>-277</v>
      </c>
      <c r="CJ7" s="122">
        <v>207</v>
      </c>
      <c r="CK7" s="122">
        <v>-76</v>
      </c>
      <c r="CL7" s="122">
        <v>-146</v>
      </c>
      <c r="CM7" s="60">
        <v>49</v>
      </c>
      <c r="CN7" s="122">
        <v>169</v>
      </c>
      <c r="CO7" s="122">
        <v>-23</v>
      </c>
      <c r="CP7" s="122">
        <v>-14</v>
      </c>
      <c r="CQ7" s="60">
        <v>-3</v>
      </c>
      <c r="CR7" s="122">
        <v>127</v>
      </c>
      <c r="CS7" s="122">
        <v>26</v>
      </c>
      <c r="CT7" s="122">
        <v>183</v>
      </c>
      <c r="CU7" s="60">
        <v>-31</v>
      </c>
    </row>
    <row r="8" spans="1:100" s="2" customFormat="1" ht="20.100000000000001" customHeight="1" x14ac:dyDescent="0.2">
      <c r="A8" s="24" t="str">
        <f>IF('1'!$A$1=1,B8,C8)</f>
        <v xml:space="preserve">A1 Equity and investment fund shares </v>
      </c>
      <c r="B8" s="240" t="s">
        <v>29</v>
      </c>
      <c r="C8" s="240" t="s">
        <v>169</v>
      </c>
      <c r="D8" s="123">
        <v>0</v>
      </c>
      <c r="E8" s="123">
        <v>17</v>
      </c>
      <c r="F8" s="123">
        <v>3</v>
      </c>
      <c r="G8" s="123">
        <v>3</v>
      </c>
      <c r="H8" s="123">
        <v>-1</v>
      </c>
      <c r="I8" s="123">
        <v>-3</v>
      </c>
      <c r="J8" s="123">
        <v>1</v>
      </c>
      <c r="K8" s="123">
        <v>-2</v>
      </c>
      <c r="L8" s="123">
        <v>-1</v>
      </c>
      <c r="M8" s="123">
        <v>13</v>
      </c>
      <c r="N8" s="123">
        <v>0</v>
      </c>
      <c r="O8" s="123">
        <v>1</v>
      </c>
      <c r="P8" s="123">
        <v>1</v>
      </c>
      <c r="Q8" s="123">
        <v>0</v>
      </c>
      <c r="R8" s="123">
        <v>2</v>
      </c>
      <c r="S8" s="123">
        <v>1</v>
      </c>
      <c r="T8" s="123">
        <v>18</v>
      </c>
      <c r="U8" s="123">
        <v>1</v>
      </c>
      <c r="V8" s="123">
        <v>4</v>
      </c>
      <c r="W8" s="123">
        <v>4</v>
      </c>
      <c r="X8" s="123">
        <v>1</v>
      </c>
      <c r="Y8" s="123">
        <v>4</v>
      </c>
      <c r="Z8" s="123">
        <v>1</v>
      </c>
      <c r="AA8" s="123">
        <v>-14</v>
      </c>
      <c r="AB8" s="123">
        <v>46</v>
      </c>
      <c r="AC8" s="123">
        <v>44</v>
      </c>
      <c r="AD8" s="123">
        <v>618</v>
      </c>
      <c r="AE8" s="123">
        <v>267</v>
      </c>
      <c r="AF8" s="123">
        <v>161</v>
      </c>
      <c r="AG8" s="123">
        <v>574</v>
      </c>
      <c r="AH8" s="123">
        <v>45</v>
      </c>
      <c r="AI8" s="123">
        <v>17</v>
      </c>
      <c r="AJ8" s="123">
        <v>22</v>
      </c>
      <c r="AK8" s="123">
        <v>11</v>
      </c>
      <c r="AL8" s="123">
        <v>24</v>
      </c>
      <c r="AM8" s="123">
        <v>58</v>
      </c>
      <c r="AN8" s="123">
        <v>590</v>
      </c>
      <c r="AO8" s="123">
        <v>47</v>
      </c>
      <c r="AP8" s="123">
        <v>14</v>
      </c>
      <c r="AQ8" s="123">
        <v>41</v>
      </c>
      <c r="AR8" s="123">
        <v>-4</v>
      </c>
      <c r="AS8" s="123">
        <v>1</v>
      </c>
      <c r="AT8" s="123">
        <v>25</v>
      </c>
      <c r="AU8" s="123">
        <v>170</v>
      </c>
      <c r="AV8" s="123">
        <v>390</v>
      </c>
      <c r="AW8" s="123">
        <v>720</v>
      </c>
      <c r="AX8" s="123">
        <v>2</v>
      </c>
      <c r="AY8" s="123">
        <v>94</v>
      </c>
      <c r="AZ8" s="123">
        <v>67</v>
      </c>
      <c r="BA8" s="123">
        <v>59</v>
      </c>
      <c r="BB8" s="123">
        <v>61</v>
      </c>
      <c r="BC8" s="123">
        <v>233</v>
      </c>
      <c r="BD8" s="123">
        <v>75</v>
      </c>
      <c r="BE8" s="123">
        <v>0</v>
      </c>
      <c r="BF8" s="123">
        <v>32</v>
      </c>
      <c r="BG8" s="123">
        <v>-2</v>
      </c>
      <c r="BH8" s="123">
        <v>-45</v>
      </c>
      <c r="BI8" s="123">
        <v>-5</v>
      </c>
      <c r="BJ8" s="123">
        <v>1</v>
      </c>
      <c r="BK8" s="123">
        <v>-2</v>
      </c>
      <c r="BL8" s="123">
        <v>5</v>
      </c>
      <c r="BM8" s="123">
        <v>0</v>
      </c>
      <c r="BN8" s="123">
        <v>1</v>
      </c>
      <c r="BO8" s="123">
        <v>10</v>
      </c>
      <c r="BP8" s="123">
        <v>-2</v>
      </c>
      <c r="BQ8" s="123">
        <v>8</v>
      </c>
      <c r="BR8" s="123">
        <v>2</v>
      </c>
      <c r="BS8" s="123">
        <v>0</v>
      </c>
      <c r="BT8" s="123">
        <v>2</v>
      </c>
      <c r="BU8" s="123">
        <v>0</v>
      </c>
      <c r="BV8" s="123">
        <v>-6</v>
      </c>
      <c r="BW8" s="123">
        <v>-1</v>
      </c>
      <c r="BX8" s="123">
        <v>1</v>
      </c>
      <c r="BY8" s="123">
        <v>-1</v>
      </c>
      <c r="BZ8" s="123">
        <v>0</v>
      </c>
      <c r="CA8" s="123">
        <v>652</v>
      </c>
      <c r="CB8" s="123">
        <v>11</v>
      </c>
      <c r="CC8" s="123">
        <v>2</v>
      </c>
      <c r="CD8" s="123">
        <v>47</v>
      </c>
      <c r="CE8" s="123">
        <v>19</v>
      </c>
      <c r="CF8" s="123">
        <v>27</v>
      </c>
      <c r="CG8" s="123">
        <v>12</v>
      </c>
      <c r="CH8" s="123">
        <v>11</v>
      </c>
      <c r="CI8" s="61">
        <v>19</v>
      </c>
      <c r="CJ8" s="123">
        <v>34</v>
      </c>
      <c r="CK8" s="123">
        <v>-2</v>
      </c>
      <c r="CL8" s="123">
        <v>-3</v>
      </c>
      <c r="CM8" s="61">
        <v>1</v>
      </c>
      <c r="CN8" s="123">
        <v>42</v>
      </c>
      <c r="CO8" s="123">
        <v>12</v>
      </c>
      <c r="CP8" s="123">
        <v>10</v>
      </c>
      <c r="CQ8" s="61">
        <v>0</v>
      </c>
      <c r="CR8" s="123">
        <v>4</v>
      </c>
      <c r="CS8" s="123">
        <v>17</v>
      </c>
      <c r="CT8" s="123">
        <v>4</v>
      </c>
      <c r="CU8" s="61">
        <v>-5</v>
      </c>
    </row>
    <row r="9" spans="1:100" s="2" customFormat="1" ht="25.2" customHeight="1" x14ac:dyDescent="0.2">
      <c r="A9" s="22" t="str">
        <f>IF('1'!$A$1=1,B9,C9)</f>
        <v>A1.1 Direct investor in direct investment enterprises</v>
      </c>
      <c r="B9" s="318" t="s">
        <v>60</v>
      </c>
      <c r="C9" s="318" t="s">
        <v>223</v>
      </c>
      <c r="D9" s="124">
        <v>0</v>
      </c>
      <c r="E9" s="124">
        <v>17</v>
      </c>
      <c r="F9" s="124">
        <v>3</v>
      </c>
      <c r="G9" s="124">
        <v>3</v>
      </c>
      <c r="H9" s="124">
        <v>-1</v>
      </c>
      <c r="I9" s="124">
        <v>-3</v>
      </c>
      <c r="J9" s="124">
        <v>1</v>
      </c>
      <c r="K9" s="124">
        <v>-2</v>
      </c>
      <c r="L9" s="124">
        <v>-1</v>
      </c>
      <c r="M9" s="124">
        <v>13</v>
      </c>
      <c r="N9" s="124">
        <v>0</v>
      </c>
      <c r="O9" s="124">
        <v>1</v>
      </c>
      <c r="P9" s="124">
        <v>1</v>
      </c>
      <c r="Q9" s="124">
        <v>0</v>
      </c>
      <c r="R9" s="124">
        <v>2</v>
      </c>
      <c r="S9" s="124">
        <v>1</v>
      </c>
      <c r="T9" s="124">
        <v>18</v>
      </c>
      <c r="U9" s="124">
        <v>1</v>
      </c>
      <c r="V9" s="124">
        <v>4</v>
      </c>
      <c r="W9" s="124">
        <v>4</v>
      </c>
      <c r="X9" s="124">
        <v>1</v>
      </c>
      <c r="Y9" s="124">
        <v>4</v>
      </c>
      <c r="Z9" s="124">
        <v>1</v>
      </c>
      <c r="AA9" s="124">
        <v>-14</v>
      </c>
      <c r="AB9" s="124">
        <v>46</v>
      </c>
      <c r="AC9" s="124">
        <v>44</v>
      </c>
      <c r="AD9" s="124">
        <v>618</v>
      </c>
      <c r="AE9" s="124">
        <v>267</v>
      </c>
      <c r="AF9" s="124">
        <v>161</v>
      </c>
      <c r="AG9" s="124">
        <v>574</v>
      </c>
      <c r="AH9" s="124">
        <v>45</v>
      </c>
      <c r="AI9" s="124">
        <v>17</v>
      </c>
      <c r="AJ9" s="124">
        <v>22</v>
      </c>
      <c r="AK9" s="124">
        <v>11</v>
      </c>
      <c r="AL9" s="124">
        <v>24</v>
      </c>
      <c r="AM9" s="124">
        <v>58</v>
      </c>
      <c r="AN9" s="124">
        <v>590</v>
      </c>
      <c r="AO9" s="124">
        <v>47</v>
      </c>
      <c r="AP9" s="124">
        <v>14</v>
      </c>
      <c r="AQ9" s="124">
        <v>41</v>
      </c>
      <c r="AR9" s="124">
        <v>-4</v>
      </c>
      <c r="AS9" s="124">
        <v>1</v>
      </c>
      <c r="AT9" s="124">
        <v>25</v>
      </c>
      <c r="AU9" s="124">
        <v>170</v>
      </c>
      <c r="AV9" s="124">
        <v>390</v>
      </c>
      <c r="AW9" s="124">
        <v>720</v>
      </c>
      <c r="AX9" s="124">
        <v>2</v>
      </c>
      <c r="AY9" s="124">
        <v>94</v>
      </c>
      <c r="AZ9" s="124">
        <v>67</v>
      </c>
      <c r="BA9" s="124">
        <v>59</v>
      </c>
      <c r="BB9" s="124">
        <v>61</v>
      </c>
      <c r="BC9" s="124">
        <v>233</v>
      </c>
      <c r="BD9" s="124">
        <v>75</v>
      </c>
      <c r="BE9" s="124">
        <v>0</v>
      </c>
      <c r="BF9" s="124">
        <v>32</v>
      </c>
      <c r="BG9" s="124">
        <v>-2</v>
      </c>
      <c r="BH9" s="124">
        <v>-45</v>
      </c>
      <c r="BI9" s="124">
        <v>-5</v>
      </c>
      <c r="BJ9" s="124">
        <v>1</v>
      </c>
      <c r="BK9" s="124">
        <v>-2</v>
      </c>
      <c r="BL9" s="124">
        <v>5</v>
      </c>
      <c r="BM9" s="124">
        <v>0</v>
      </c>
      <c r="BN9" s="124">
        <v>1</v>
      </c>
      <c r="BO9" s="124">
        <v>10</v>
      </c>
      <c r="BP9" s="124">
        <v>-2</v>
      </c>
      <c r="BQ9" s="124">
        <v>8</v>
      </c>
      <c r="BR9" s="124">
        <v>2</v>
      </c>
      <c r="BS9" s="124">
        <v>0</v>
      </c>
      <c r="BT9" s="124">
        <v>2</v>
      </c>
      <c r="BU9" s="124">
        <v>0</v>
      </c>
      <c r="BV9" s="124">
        <v>-6</v>
      </c>
      <c r="BW9" s="124">
        <v>-1</v>
      </c>
      <c r="BX9" s="124">
        <v>1</v>
      </c>
      <c r="BY9" s="124">
        <v>-1</v>
      </c>
      <c r="BZ9" s="124">
        <v>0</v>
      </c>
      <c r="CA9" s="124">
        <v>652</v>
      </c>
      <c r="CB9" s="124">
        <v>11</v>
      </c>
      <c r="CC9" s="124">
        <v>2</v>
      </c>
      <c r="CD9" s="124">
        <v>47</v>
      </c>
      <c r="CE9" s="124">
        <v>19</v>
      </c>
      <c r="CF9" s="124">
        <v>27</v>
      </c>
      <c r="CG9" s="124">
        <v>12</v>
      </c>
      <c r="CH9" s="124">
        <v>11</v>
      </c>
      <c r="CI9" s="62">
        <v>19</v>
      </c>
      <c r="CJ9" s="124">
        <v>34</v>
      </c>
      <c r="CK9" s="124">
        <v>-2</v>
      </c>
      <c r="CL9" s="124">
        <v>-3</v>
      </c>
      <c r="CM9" s="62">
        <v>1</v>
      </c>
      <c r="CN9" s="124">
        <v>42</v>
      </c>
      <c r="CO9" s="124">
        <v>12</v>
      </c>
      <c r="CP9" s="124">
        <v>10</v>
      </c>
      <c r="CQ9" s="62">
        <v>0</v>
      </c>
      <c r="CR9" s="124">
        <v>4</v>
      </c>
      <c r="CS9" s="124">
        <v>17</v>
      </c>
      <c r="CT9" s="124">
        <v>4</v>
      </c>
      <c r="CU9" s="62">
        <v>-5</v>
      </c>
    </row>
    <row r="10" spans="1:100" s="2" customFormat="1" ht="20.100000000000001" customHeight="1" x14ac:dyDescent="0.2">
      <c r="A10" s="24" t="str">
        <f>IF('1'!$A$1=1,B10,C10)</f>
        <v xml:space="preserve">A2 Debt instruments (A2.1 + A2.2) </v>
      </c>
      <c r="B10" s="240" t="s">
        <v>61</v>
      </c>
      <c r="C10" s="240" t="s">
        <v>224</v>
      </c>
      <c r="D10" s="123">
        <v>0</v>
      </c>
      <c r="E10" s="123">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224</v>
      </c>
      <c r="W10" s="123">
        <v>24</v>
      </c>
      <c r="X10" s="123">
        <v>0</v>
      </c>
      <c r="Y10" s="123">
        <v>-125</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3">
        <v>0</v>
      </c>
      <c r="AV10" s="123">
        <v>-104</v>
      </c>
      <c r="AW10" s="123">
        <v>-40</v>
      </c>
      <c r="AX10" s="123">
        <v>11</v>
      </c>
      <c r="AY10" s="123">
        <v>-93</v>
      </c>
      <c r="AZ10" s="123">
        <v>-5</v>
      </c>
      <c r="BA10" s="123">
        <v>28</v>
      </c>
      <c r="BB10" s="123">
        <v>63</v>
      </c>
      <c r="BC10" s="123">
        <v>-76</v>
      </c>
      <c r="BD10" s="123">
        <v>120</v>
      </c>
      <c r="BE10" s="123">
        <v>241</v>
      </c>
      <c r="BF10" s="123">
        <v>9</v>
      </c>
      <c r="BG10" s="123">
        <v>73</v>
      </c>
      <c r="BH10" s="123">
        <v>188</v>
      </c>
      <c r="BI10" s="123">
        <v>-50</v>
      </c>
      <c r="BJ10" s="123">
        <v>24</v>
      </c>
      <c r="BK10" s="123">
        <v>-73</v>
      </c>
      <c r="BL10" s="123">
        <v>17</v>
      </c>
      <c r="BM10" s="123">
        <v>-10</v>
      </c>
      <c r="BN10" s="123">
        <v>75</v>
      </c>
      <c r="BO10" s="123">
        <v>75</v>
      </c>
      <c r="BP10" s="123">
        <v>3</v>
      </c>
      <c r="BQ10" s="123">
        <v>-200</v>
      </c>
      <c r="BR10" s="123">
        <v>238</v>
      </c>
      <c r="BS10" s="123">
        <v>185</v>
      </c>
      <c r="BT10" s="123">
        <v>-31</v>
      </c>
      <c r="BU10" s="123">
        <v>151</v>
      </c>
      <c r="BV10" s="123">
        <v>11</v>
      </c>
      <c r="BW10" s="123">
        <v>-10</v>
      </c>
      <c r="BX10" s="123">
        <v>-56</v>
      </c>
      <c r="BY10" s="123">
        <v>121</v>
      </c>
      <c r="BZ10" s="123">
        <v>10</v>
      </c>
      <c r="CA10" s="123">
        <v>-106</v>
      </c>
      <c r="CB10" s="123">
        <v>102</v>
      </c>
      <c r="CC10" s="123">
        <v>21</v>
      </c>
      <c r="CD10" s="123">
        <v>130</v>
      </c>
      <c r="CE10" s="123">
        <v>30</v>
      </c>
      <c r="CF10" s="123">
        <v>180</v>
      </c>
      <c r="CG10" s="123">
        <v>348</v>
      </c>
      <c r="CH10" s="123">
        <v>135</v>
      </c>
      <c r="CI10" s="61">
        <v>-296</v>
      </c>
      <c r="CJ10" s="123">
        <v>173</v>
      </c>
      <c r="CK10" s="123">
        <v>-74</v>
      </c>
      <c r="CL10" s="123">
        <v>-143</v>
      </c>
      <c r="CM10" s="61">
        <v>48</v>
      </c>
      <c r="CN10" s="123">
        <v>127</v>
      </c>
      <c r="CO10" s="123">
        <v>-35</v>
      </c>
      <c r="CP10" s="123">
        <v>-24</v>
      </c>
      <c r="CQ10" s="61">
        <v>-3</v>
      </c>
      <c r="CR10" s="123">
        <v>123</v>
      </c>
      <c r="CS10" s="123">
        <v>9</v>
      </c>
      <c r="CT10" s="123">
        <v>179</v>
      </c>
      <c r="CU10" s="61">
        <v>-26</v>
      </c>
    </row>
    <row r="11" spans="1:100" s="2" customFormat="1" ht="24" customHeight="1" x14ac:dyDescent="0.2">
      <c r="A11" s="22" t="str">
        <f>IF('1'!$A$1=1,B11,C11)</f>
        <v>A2.1 Direct investor in direct investment enterprises</v>
      </c>
      <c r="B11" s="318" t="s">
        <v>62</v>
      </c>
      <c r="C11" s="318" t="s">
        <v>225</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224</v>
      </c>
      <c r="W11" s="124">
        <v>24</v>
      </c>
      <c r="X11" s="124">
        <v>0</v>
      </c>
      <c r="Y11" s="124">
        <v>-125</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0</v>
      </c>
      <c r="AW11" s="124">
        <v>0</v>
      </c>
      <c r="AX11" s="124">
        <v>0</v>
      </c>
      <c r="AY11" s="124">
        <v>0</v>
      </c>
      <c r="AZ11" s="124">
        <v>0</v>
      </c>
      <c r="BA11" s="124">
        <v>0</v>
      </c>
      <c r="BB11" s="124">
        <v>0</v>
      </c>
      <c r="BC11" s="124">
        <v>0</v>
      </c>
      <c r="BD11" s="124">
        <v>1</v>
      </c>
      <c r="BE11" s="124">
        <v>0</v>
      </c>
      <c r="BF11" s="124">
        <v>5</v>
      </c>
      <c r="BG11" s="124">
        <v>0</v>
      </c>
      <c r="BH11" s="124">
        <v>0</v>
      </c>
      <c r="BI11" s="124">
        <v>0</v>
      </c>
      <c r="BJ11" s="124">
        <v>0</v>
      </c>
      <c r="BK11" s="124">
        <v>0</v>
      </c>
      <c r="BL11" s="124">
        <v>0</v>
      </c>
      <c r="BM11" s="124">
        <v>0</v>
      </c>
      <c r="BN11" s="124">
        <v>0</v>
      </c>
      <c r="BO11" s="124">
        <v>0</v>
      </c>
      <c r="BP11" s="124">
        <v>0</v>
      </c>
      <c r="BQ11" s="124">
        <v>0</v>
      </c>
      <c r="BR11" s="124">
        <v>0</v>
      </c>
      <c r="BS11" s="124">
        <v>0</v>
      </c>
      <c r="BT11" s="124">
        <v>0</v>
      </c>
      <c r="BU11" s="124">
        <v>0</v>
      </c>
      <c r="BV11" s="124">
        <v>0</v>
      </c>
      <c r="BW11" s="124">
        <v>0</v>
      </c>
      <c r="BX11" s="124">
        <v>0</v>
      </c>
      <c r="BY11" s="124">
        <v>0</v>
      </c>
      <c r="BZ11" s="124">
        <v>0</v>
      </c>
      <c r="CA11" s="124">
        <v>-4</v>
      </c>
      <c r="CB11" s="124">
        <v>0</v>
      </c>
      <c r="CC11" s="124">
        <v>1</v>
      </c>
      <c r="CD11" s="124">
        <v>1</v>
      </c>
      <c r="CE11" s="124">
        <v>1</v>
      </c>
      <c r="CF11" s="124">
        <v>1</v>
      </c>
      <c r="CG11" s="124">
        <v>1</v>
      </c>
      <c r="CH11" s="124">
        <v>4</v>
      </c>
      <c r="CI11" s="62">
        <v>6</v>
      </c>
      <c r="CJ11" s="124">
        <v>7</v>
      </c>
      <c r="CK11" s="124">
        <v>0</v>
      </c>
      <c r="CL11" s="124">
        <v>0</v>
      </c>
      <c r="CM11" s="62">
        <v>0</v>
      </c>
      <c r="CN11" s="124">
        <v>0</v>
      </c>
      <c r="CO11" s="124">
        <v>0</v>
      </c>
      <c r="CP11" s="124">
        <v>0</v>
      </c>
      <c r="CQ11" s="62">
        <v>0</v>
      </c>
      <c r="CR11" s="124">
        <v>0</v>
      </c>
      <c r="CS11" s="124">
        <v>0</v>
      </c>
      <c r="CT11" s="124">
        <v>0</v>
      </c>
      <c r="CU11" s="62">
        <v>0</v>
      </c>
    </row>
    <row r="12" spans="1:100" s="2" customFormat="1" ht="28.8" customHeight="1" x14ac:dyDescent="0.2">
      <c r="A12" s="22" t="str">
        <f>IF('1'!$A$1=1,B12,C12)</f>
        <v>A2.2 Direct investment enterprises in direct investor (reverse investment)</v>
      </c>
      <c r="B12" s="318" t="s">
        <v>63</v>
      </c>
      <c r="C12" s="318" t="s">
        <v>226</v>
      </c>
      <c r="D12" s="124">
        <v>0</v>
      </c>
      <c r="E12" s="124">
        <v>0</v>
      </c>
      <c r="F12" s="124">
        <v>0</v>
      </c>
      <c r="G12" s="124">
        <v>0</v>
      </c>
      <c r="H12" s="124">
        <v>0</v>
      </c>
      <c r="I12" s="124">
        <v>0</v>
      </c>
      <c r="J12" s="124">
        <v>0</v>
      </c>
      <c r="K12" s="124">
        <v>0</v>
      </c>
      <c r="L12" s="124">
        <v>0</v>
      </c>
      <c r="M12" s="124">
        <v>0</v>
      </c>
      <c r="N12" s="124">
        <v>0</v>
      </c>
      <c r="O12" s="124">
        <v>0</v>
      </c>
      <c r="P12" s="124">
        <v>0</v>
      </c>
      <c r="Q12" s="124">
        <v>0</v>
      </c>
      <c r="R12" s="124">
        <v>0</v>
      </c>
      <c r="S12" s="124">
        <v>0</v>
      </c>
      <c r="T12" s="124">
        <v>0</v>
      </c>
      <c r="U12" s="124">
        <v>0</v>
      </c>
      <c r="V12" s="124">
        <v>0</v>
      </c>
      <c r="W12" s="124">
        <v>0</v>
      </c>
      <c r="X12" s="124">
        <v>0</v>
      </c>
      <c r="Y12" s="124">
        <v>0</v>
      </c>
      <c r="Z12" s="124">
        <v>0</v>
      </c>
      <c r="AA12" s="124">
        <v>0</v>
      </c>
      <c r="AB12" s="124">
        <v>0</v>
      </c>
      <c r="AC12" s="124">
        <v>0</v>
      </c>
      <c r="AD12" s="124">
        <v>0</v>
      </c>
      <c r="AE12" s="124">
        <v>0</v>
      </c>
      <c r="AF12" s="124">
        <v>0</v>
      </c>
      <c r="AG12" s="124">
        <v>0</v>
      </c>
      <c r="AH12" s="124">
        <v>0</v>
      </c>
      <c r="AI12" s="124">
        <v>0</v>
      </c>
      <c r="AJ12" s="124">
        <v>0</v>
      </c>
      <c r="AK12" s="124">
        <v>0</v>
      </c>
      <c r="AL12" s="124">
        <v>0</v>
      </c>
      <c r="AM12" s="124">
        <v>0</v>
      </c>
      <c r="AN12" s="124">
        <v>0</v>
      </c>
      <c r="AO12" s="124">
        <v>0</v>
      </c>
      <c r="AP12" s="124">
        <v>0</v>
      </c>
      <c r="AQ12" s="124">
        <v>0</v>
      </c>
      <c r="AR12" s="124">
        <v>0</v>
      </c>
      <c r="AS12" s="124">
        <v>0</v>
      </c>
      <c r="AT12" s="124">
        <v>0</v>
      </c>
      <c r="AU12" s="124">
        <v>0</v>
      </c>
      <c r="AV12" s="124">
        <v>-104</v>
      </c>
      <c r="AW12" s="124">
        <v>-40</v>
      </c>
      <c r="AX12" s="124">
        <v>11</v>
      </c>
      <c r="AY12" s="124">
        <v>-93</v>
      </c>
      <c r="AZ12" s="124">
        <v>-5</v>
      </c>
      <c r="BA12" s="124">
        <v>28</v>
      </c>
      <c r="BB12" s="124">
        <v>63</v>
      </c>
      <c r="BC12" s="124">
        <v>-76</v>
      </c>
      <c r="BD12" s="124">
        <v>119</v>
      </c>
      <c r="BE12" s="124">
        <v>241</v>
      </c>
      <c r="BF12" s="124">
        <v>4</v>
      </c>
      <c r="BG12" s="124">
        <v>73</v>
      </c>
      <c r="BH12" s="124">
        <v>188</v>
      </c>
      <c r="BI12" s="124">
        <v>-50</v>
      </c>
      <c r="BJ12" s="124">
        <v>24</v>
      </c>
      <c r="BK12" s="124">
        <v>-73</v>
      </c>
      <c r="BL12" s="124">
        <v>17</v>
      </c>
      <c r="BM12" s="124">
        <v>-10</v>
      </c>
      <c r="BN12" s="124">
        <v>75</v>
      </c>
      <c r="BO12" s="124">
        <v>75</v>
      </c>
      <c r="BP12" s="124">
        <v>3</v>
      </c>
      <c r="BQ12" s="124">
        <v>-200</v>
      </c>
      <c r="BR12" s="124">
        <v>238</v>
      </c>
      <c r="BS12" s="124">
        <v>185</v>
      </c>
      <c r="BT12" s="124">
        <v>-31</v>
      </c>
      <c r="BU12" s="124">
        <v>151</v>
      </c>
      <c r="BV12" s="124">
        <v>11</v>
      </c>
      <c r="BW12" s="124">
        <v>-10</v>
      </c>
      <c r="BX12" s="124">
        <v>-56</v>
      </c>
      <c r="BY12" s="124">
        <v>121</v>
      </c>
      <c r="BZ12" s="124">
        <v>10</v>
      </c>
      <c r="CA12" s="124">
        <v>-102</v>
      </c>
      <c r="CB12" s="124">
        <v>102</v>
      </c>
      <c r="CC12" s="124">
        <v>20</v>
      </c>
      <c r="CD12" s="124">
        <v>129</v>
      </c>
      <c r="CE12" s="124">
        <v>29</v>
      </c>
      <c r="CF12" s="124">
        <v>179</v>
      </c>
      <c r="CG12" s="124">
        <v>347</v>
      </c>
      <c r="CH12" s="124">
        <v>131</v>
      </c>
      <c r="CI12" s="62">
        <v>-302</v>
      </c>
      <c r="CJ12" s="124">
        <v>166</v>
      </c>
      <c r="CK12" s="124">
        <v>-74</v>
      </c>
      <c r="CL12" s="124">
        <v>-143</v>
      </c>
      <c r="CM12" s="62">
        <v>48</v>
      </c>
      <c r="CN12" s="124">
        <v>127</v>
      </c>
      <c r="CO12" s="124">
        <v>-35</v>
      </c>
      <c r="CP12" s="124">
        <v>-24</v>
      </c>
      <c r="CQ12" s="62">
        <v>-3</v>
      </c>
      <c r="CR12" s="124">
        <v>123</v>
      </c>
      <c r="CS12" s="124">
        <v>9</v>
      </c>
      <c r="CT12" s="124">
        <v>179</v>
      </c>
      <c r="CU12" s="62">
        <v>-26</v>
      </c>
    </row>
    <row r="13" spans="1:100" s="2" customFormat="1" ht="13.95" customHeight="1" x14ac:dyDescent="0.2">
      <c r="A13" s="23" t="str">
        <f>IF('1'!$A$1=1,B13,C13)</f>
        <v>loans</v>
      </c>
      <c r="B13" s="280" t="s">
        <v>1</v>
      </c>
      <c r="C13" s="246" t="s">
        <v>179</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v>
      </c>
      <c r="BC13" s="125">
        <v>0</v>
      </c>
      <c r="BD13" s="125">
        <v>0</v>
      </c>
      <c r="BE13" s="125">
        <v>0</v>
      </c>
      <c r="BF13" s="125">
        <v>0</v>
      </c>
      <c r="BG13" s="125">
        <v>0</v>
      </c>
      <c r="BH13" s="125">
        <v>0</v>
      </c>
      <c r="BI13" s="125">
        <v>0</v>
      </c>
      <c r="BJ13" s="125">
        <v>0</v>
      </c>
      <c r="BK13" s="125">
        <v>0</v>
      </c>
      <c r="BL13" s="125">
        <v>0</v>
      </c>
      <c r="BM13" s="125">
        <v>0</v>
      </c>
      <c r="BN13" s="125">
        <v>0</v>
      </c>
      <c r="BO13" s="125">
        <v>0</v>
      </c>
      <c r="BP13" s="125">
        <v>0</v>
      </c>
      <c r="BQ13" s="125">
        <v>0</v>
      </c>
      <c r="BR13" s="125">
        <v>0</v>
      </c>
      <c r="BS13" s="125">
        <v>0</v>
      </c>
      <c r="BT13" s="125">
        <v>0</v>
      </c>
      <c r="BU13" s="125">
        <v>0</v>
      </c>
      <c r="BV13" s="125">
        <v>0</v>
      </c>
      <c r="BW13" s="125">
        <v>0</v>
      </c>
      <c r="BX13" s="125">
        <v>0</v>
      </c>
      <c r="BY13" s="125">
        <v>0</v>
      </c>
      <c r="BZ13" s="125">
        <v>0</v>
      </c>
      <c r="CA13" s="125">
        <v>0</v>
      </c>
      <c r="CB13" s="125">
        <v>0</v>
      </c>
      <c r="CC13" s="125">
        <v>2</v>
      </c>
      <c r="CD13" s="125">
        <v>4</v>
      </c>
      <c r="CE13" s="125">
        <v>0</v>
      </c>
      <c r="CF13" s="125">
        <v>7</v>
      </c>
      <c r="CG13" s="125">
        <v>0</v>
      </c>
      <c r="CH13" s="125">
        <v>0</v>
      </c>
      <c r="CI13" s="62">
        <v>4</v>
      </c>
      <c r="CJ13" s="125">
        <v>-2</v>
      </c>
      <c r="CK13" s="125">
        <v>-1</v>
      </c>
      <c r="CL13" s="125">
        <v>0</v>
      </c>
      <c r="CM13" s="62">
        <v>0</v>
      </c>
      <c r="CN13" s="125">
        <v>0</v>
      </c>
      <c r="CO13" s="125">
        <v>0</v>
      </c>
      <c r="CP13" s="125">
        <v>0</v>
      </c>
      <c r="CQ13" s="62">
        <v>0</v>
      </c>
      <c r="CR13" s="125">
        <v>0</v>
      </c>
      <c r="CS13" s="125">
        <v>0</v>
      </c>
      <c r="CT13" s="125">
        <v>0</v>
      </c>
      <c r="CU13" s="62">
        <v>0</v>
      </c>
    </row>
    <row r="14" spans="1:100" s="2" customFormat="1" ht="20.399999999999999" customHeight="1" x14ac:dyDescent="0.2">
      <c r="A14" s="23" t="str">
        <f>IF('1'!$A$1=1,B14,C14)</f>
        <v>trade credits (receivable)</v>
      </c>
      <c r="B14" s="280" t="s">
        <v>108</v>
      </c>
      <c r="C14" s="246" t="s">
        <v>180</v>
      </c>
      <c r="D14" s="125">
        <v>0</v>
      </c>
      <c r="E14" s="125">
        <v>0</v>
      </c>
      <c r="F14" s="125">
        <v>0</v>
      </c>
      <c r="G14" s="125">
        <v>0</v>
      </c>
      <c r="H14" s="125">
        <v>0</v>
      </c>
      <c r="I14" s="125">
        <v>0</v>
      </c>
      <c r="J14" s="125">
        <v>0</v>
      </c>
      <c r="K14" s="125">
        <v>0</v>
      </c>
      <c r="L14" s="125">
        <v>0</v>
      </c>
      <c r="M14" s="125">
        <v>0</v>
      </c>
      <c r="N14" s="125">
        <v>0</v>
      </c>
      <c r="O14" s="125">
        <v>0</v>
      </c>
      <c r="P14" s="125">
        <v>0</v>
      </c>
      <c r="Q14" s="125">
        <v>0</v>
      </c>
      <c r="R14" s="125">
        <v>0</v>
      </c>
      <c r="S14" s="125">
        <v>0</v>
      </c>
      <c r="T14" s="125">
        <v>0</v>
      </c>
      <c r="U14" s="125">
        <v>0</v>
      </c>
      <c r="V14" s="125">
        <v>0</v>
      </c>
      <c r="W14" s="125">
        <v>0</v>
      </c>
      <c r="X14" s="125">
        <v>0</v>
      </c>
      <c r="Y14" s="125">
        <v>0</v>
      </c>
      <c r="Z14" s="125">
        <v>0</v>
      </c>
      <c r="AA14" s="125">
        <v>0</v>
      </c>
      <c r="AB14" s="125">
        <v>0</v>
      </c>
      <c r="AC14" s="125">
        <v>0</v>
      </c>
      <c r="AD14" s="125">
        <v>0</v>
      </c>
      <c r="AE14" s="125">
        <v>0</v>
      </c>
      <c r="AF14" s="125">
        <v>0</v>
      </c>
      <c r="AG14" s="125">
        <v>0</v>
      </c>
      <c r="AH14" s="125">
        <v>0</v>
      </c>
      <c r="AI14" s="125">
        <v>0</v>
      </c>
      <c r="AJ14" s="125">
        <v>0</v>
      </c>
      <c r="AK14" s="125">
        <v>0</v>
      </c>
      <c r="AL14" s="125">
        <v>0</v>
      </c>
      <c r="AM14" s="125">
        <v>0</v>
      </c>
      <c r="AN14" s="125">
        <v>0</v>
      </c>
      <c r="AO14" s="125">
        <v>0</v>
      </c>
      <c r="AP14" s="125">
        <v>0</v>
      </c>
      <c r="AQ14" s="125">
        <v>0</v>
      </c>
      <c r="AR14" s="125">
        <v>0</v>
      </c>
      <c r="AS14" s="125">
        <v>0</v>
      </c>
      <c r="AT14" s="125">
        <v>0</v>
      </c>
      <c r="AU14" s="125">
        <v>0</v>
      </c>
      <c r="AV14" s="125">
        <v>-104</v>
      </c>
      <c r="AW14" s="125">
        <v>-40</v>
      </c>
      <c r="AX14" s="125">
        <v>11</v>
      </c>
      <c r="AY14" s="125">
        <v>-93</v>
      </c>
      <c r="AZ14" s="125">
        <v>-5</v>
      </c>
      <c r="BA14" s="125">
        <v>28</v>
      </c>
      <c r="BB14" s="125">
        <v>63</v>
      </c>
      <c r="BC14" s="125">
        <v>-76</v>
      </c>
      <c r="BD14" s="125">
        <v>119</v>
      </c>
      <c r="BE14" s="125">
        <v>241</v>
      </c>
      <c r="BF14" s="125">
        <v>4</v>
      </c>
      <c r="BG14" s="125">
        <v>73</v>
      </c>
      <c r="BH14" s="125">
        <v>188</v>
      </c>
      <c r="BI14" s="125">
        <v>-50</v>
      </c>
      <c r="BJ14" s="125">
        <v>24</v>
      </c>
      <c r="BK14" s="125">
        <v>-73</v>
      </c>
      <c r="BL14" s="125">
        <v>17</v>
      </c>
      <c r="BM14" s="125">
        <v>-10</v>
      </c>
      <c r="BN14" s="125">
        <v>75</v>
      </c>
      <c r="BO14" s="125">
        <v>75</v>
      </c>
      <c r="BP14" s="125">
        <v>3</v>
      </c>
      <c r="BQ14" s="125">
        <v>-200</v>
      </c>
      <c r="BR14" s="125">
        <v>238</v>
      </c>
      <c r="BS14" s="125">
        <v>185</v>
      </c>
      <c r="BT14" s="125">
        <v>-31</v>
      </c>
      <c r="BU14" s="125">
        <v>151</v>
      </c>
      <c r="BV14" s="125">
        <v>11</v>
      </c>
      <c r="BW14" s="125">
        <v>-10</v>
      </c>
      <c r="BX14" s="125">
        <v>-56</v>
      </c>
      <c r="BY14" s="125">
        <v>121</v>
      </c>
      <c r="BZ14" s="125">
        <v>10</v>
      </c>
      <c r="CA14" s="125">
        <v>-102</v>
      </c>
      <c r="CB14" s="125">
        <v>102</v>
      </c>
      <c r="CC14" s="125">
        <v>18</v>
      </c>
      <c r="CD14" s="125">
        <v>125</v>
      </c>
      <c r="CE14" s="125">
        <v>29</v>
      </c>
      <c r="CF14" s="125">
        <v>172</v>
      </c>
      <c r="CG14" s="125">
        <v>347</v>
      </c>
      <c r="CH14" s="125">
        <v>131</v>
      </c>
      <c r="CI14" s="63">
        <v>-306</v>
      </c>
      <c r="CJ14" s="125">
        <v>168</v>
      </c>
      <c r="CK14" s="125">
        <v>-73</v>
      </c>
      <c r="CL14" s="125">
        <v>-143</v>
      </c>
      <c r="CM14" s="63">
        <v>48</v>
      </c>
      <c r="CN14" s="125">
        <v>127</v>
      </c>
      <c r="CO14" s="125">
        <v>-35</v>
      </c>
      <c r="CP14" s="125">
        <v>-24</v>
      </c>
      <c r="CQ14" s="63">
        <v>-3</v>
      </c>
      <c r="CR14" s="125">
        <v>123</v>
      </c>
      <c r="CS14" s="125">
        <v>9</v>
      </c>
      <c r="CT14" s="125">
        <v>179</v>
      </c>
      <c r="CU14" s="63">
        <v>-26</v>
      </c>
    </row>
    <row r="15" spans="1:100" s="2" customFormat="1" ht="20.100000000000001" customHeight="1" x14ac:dyDescent="0.2">
      <c r="A15" s="58" t="str">
        <f>IF('1'!$A$1=1,B15,C15)</f>
        <v>L Net incurrence of liabilities (L1 + L2)</v>
      </c>
      <c r="B15" s="239" t="s">
        <v>64</v>
      </c>
      <c r="C15" s="239" t="s">
        <v>227</v>
      </c>
      <c r="D15" s="122">
        <v>197</v>
      </c>
      <c r="E15" s="122">
        <v>343</v>
      </c>
      <c r="F15" s="122">
        <v>99</v>
      </c>
      <c r="G15" s="122">
        <v>153</v>
      </c>
      <c r="H15" s="122">
        <v>122</v>
      </c>
      <c r="I15" s="122">
        <v>116</v>
      </c>
      <c r="J15" s="122">
        <v>157</v>
      </c>
      <c r="K15" s="122">
        <v>298</v>
      </c>
      <c r="L15" s="122">
        <v>237</v>
      </c>
      <c r="M15" s="122">
        <v>467</v>
      </c>
      <c r="N15" s="122">
        <v>390</v>
      </c>
      <c r="O15" s="122">
        <v>330</v>
      </c>
      <c r="P15" s="122">
        <v>334</v>
      </c>
      <c r="Q15" s="122">
        <v>614</v>
      </c>
      <c r="R15" s="122">
        <v>422</v>
      </c>
      <c r="S15" s="122">
        <v>345</v>
      </c>
      <c r="T15" s="122">
        <v>265</v>
      </c>
      <c r="U15" s="122">
        <v>366</v>
      </c>
      <c r="V15" s="122">
        <v>675</v>
      </c>
      <c r="W15" s="122">
        <v>6502</v>
      </c>
      <c r="X15" s="122">
        <v>1154</v>
      </c>
      <c r="Y15" s="122">
        <v>1368</v>
      </c>
      <c r="Z15" s="122">
        <v>1737</v>
      </c>
      <c r="AA15" s="122">
        <v>1345</v>
      </c>
      <c r="AB15" s="122">
        <v>1755</v>
      </c>
      <c r="AC15" s="122">
        <v>1978</v>
      </c>
      <c r="AD15" s="122">
        <v>4545</v>
      </c>
      <c r="AE15" s="122">
        <v>1915</v>
      </c>
      <c r="AF15" s="122">
        <v>2591</v>
      </c>
      <c r="AG15" s="122">
        <v>3665</v>
      </c>
      <c r="AH15" s="122">
        <v>3369</v>
      </c>
      <c r="AI15" s="122">
        <v>1075</v>
      </c>
      <c r="AJ15" s="122">
        <v>905</v>
      </c>
      <c r="AK15" s="122">
        <v>1290</v>
      </c>
      <c r="AL15" s="122">
        <v>1234</v>
      </c>
      <c r="AM15" s="122">
        <v>1340</v>
      </c>
      <c r="AN15" s="122">
        <v>1513</v>
      </c>
      <c r="AO15" s="122">
        <v>1243</v>
      </c>
      <c r="AP15" s="122">
        <v>1484</v>
      </c>
      <c r="AQ15" s="122">
        <v>2211</v>
      </c>
      <c r="AR15" s="122">
        <v>876</v>
      </c>
      <c r="AS15" s="122">
        <v>2423</v>
      </c>
      <c r="AT15" s="122">
        <v>2115</v>
      </c>
      <c r="AU15" s="122">
        <v>1793</v>
      </c>
      <c r="AV15" s="122">
        <v>2298</v>
      </c>
      <c r="AW15" s="122">
        <v>1950</v>
      </c>
      <c r="AX15" s="122">
        <v>2050</v>
      </c>
      <c r="AY15" s="122">
        <v>1877</v>
      </c>
      <c r="AZ15" s="122">
        <v>1144</v>
      </c>
      <c r="BA15" s="122">
        <v>583</v>
      </c>
      <c r="BB15" s="122">
        <v>1634</v>
      </c>
      <c r="BC15" s="122">
        <v>1148</v>
      </c>
      <c r="BD15" s="122">
        <v>-470</v>
      </c>
      <c r="BE15" s="122">
        <v>-78</v>
      </c>
      <c r="BF15" s="122">
        <v>766</v>
      </c>
      <c r="BG15" s="122">
        <v>629</v>
      </c>
      <c r="BH15" s="122">
        <v>-3247</v>
      </c>
      <c r="BI15" s="122">
        <v>3104</v>
      </c>
      <c r="BJ15" s="122">
        <v>1195</v>
      </c>
      <c r="BK15" s="122">
        <v>-1250</v>
      </c>
      <c r="BL15" s="122">
        <v>490</v>
      </c>
      <c r="BM15" s="122">
        <v>2190</v>
      </c>
      <c r="BN15" s="122">
        <v>1185</v>
      </c>
      <c r="BO15" s="122">
        <v>263</v>
      </c>
      <c r="BP15" s="122">
        <v>965</v>
      </c>
      <c r="BQ15" s="122">
        <v>1182</v>
      </c>
      <c r="BR15" s="122">
        <v>631</v>
      </c>
      <c r="BS15" s="122">
        <v>902</v>
      </c>
      <c r="BT15" s="122">
        <v>1841</v>
      </c>
      <c r="BU15" s="122">
        <v>1063</v>
      </c>
      <c r="BV15" s="122">
        <v>26</v>
      </c>
      <c r="BW15" s="122">
        <v>2045</v>
      </c>
      <c r="BX15" s="122">
        <v>809</v>
      </c>
      <c r="BY15" s="122">
        <v>1548</v>
      </c>
      <c r="BZ15" s="122">
        <v>2111</v>
      </c>
      <c r="CA15" s="122">
        <v>1328</v>
      </c>
      <c r="CB15" s="122">
        <v>-1517</v>
      </c>
      <c r="CC15" s="122">
        <v>1297</v>
      </c>
      <c r="CD15" s="122">
        <v>170</v>
      </c>
      <c r="CE15" s="122">
        <v>354</v>
      </c>
      <c r="CF15" s="122">
        <v>1724</v>
      </c>
      <c r="CG15" s="122">
        <v>1553</v>
      </c>
      <c r="CH15" s="122">
        <v>2670</v>
      </c>
      <c r="CI15" s="60">
        <v>2007</v>
      </c>
      <c r="CJ15" s="122">
        <v>-611</v>
      </c>
      <c r="CK15" s="122">
        <v>418</v>
      </c>
      <c r="CL15" s="122">
        <v>232</v>
      </c>
      <c r="CM15" s="60">
        <v>182</v>
      </c>
      <c r="CN15" s="122">
        <v>1314</v>
      </c>
      <c r="CO15" s="122">
        <v>1281</v>
      </c>
      <c r="CP15" s="122">
        <v>1626</v>
      </c>
      <c r="CQ15" s="60">
        <v>351</v>
      </c>
      <c r="CR15" s="122">
        <v>2052</v>
      </c>
      <c r="CS15" s="122">
        <v>1158</v>
      </c>
      <c r="CT15" s="122">
        <v>353</v>
      </c>
      <c r="CU15" s="60">
        <v>233</v>
      </c>
    </row>
    <row r="16" spans="1:100" s="2" customFormat="1" ht="20.100000000000001" customHeight="1" x14ac:dyDescent="0.2">
      <c r="A16" s="24" t="str">
        <f>IF('1'!$A$1=1,B16,C16)</f>
        <v>L1 Equity and investment fund shares (L1.1) (2)</v>
      </c>
      <c r="B16" s="240" t="s">
        <v>346</v>
      </c>
      <c r="C16" s="240" t="s">
        <v>353</v>
      </c>
      <c r="D16" s="161">
        <v>196</v>
      </c>
      <c r="E16" s="161">
        <v>343</v>
      </c>
      <c r="F16" s="161">
        <v>98</v>
      </c>
      <c r="G16" s="161">
        <v>142</v>
      </c>
      <c r="H16" s="161">
        <v>120</v>
      </c>
      <c r="I16" s="161">
        <v>116</v>
      </c>
      <c r="J16" s="161">
        <v>149</v>
      </c>
      <c r="K16" s="161">
        <v>288</v>
      </c>
      <c r="L16" s="161">
        <v>218</v>
      </c>
      <c r="M16" s="161">
        <v>430</v>
      </c>
      <c r="N16" s="161">
        <v>344</v>
      </c>
      <c r="O16" s="161">
        <v>287</v>
      </c>
      <c r="P16" s="161">
        <v>320</v>
      </c>
      <c r="Q16" s="161">
        <v>412</v>
      </c>
      <c r="R16" s="161">
        <v>380</v>
      </c>
      <c r="S16" s="161">
        <v>384</v>
      </c>
      <c r="T16" s="161">
        <v>315</v>
      </c>
      <c r="U16" s="161">
        <v>345</v>
      </c>
      <c r="V16" s="161">
        <v>434</v>
      </c>
      <c r="W16" s="161">
        <v>6399</v>
      </c>
      <c r="X16" s="161">
        <v>958</v>
      </c>
      <c r="Y16" s="161">
        <v>1079</v>
      </c>
      <c r="Z16" s="161">
        <v>1426</v>
      </c>
      <c r="AA16" s="161">
        <v>1076</v>
      </c>
      <c r="AB16" s="161">
        <v>1611</v>
      </c>
      <c r="AC16" s="161">
        <v>1889</v>
      </c>
      <c r="AD16" s="161">
        <v>3407</v>
      </c>
      <c r="AE16" s="161">
        <v>1474</v>
      </c>
      <c r="AF16" s="161">
        <v>2369</v>
      </c>
      <c r="AG16" s="161">
        <v>3299</v>
      </c>
      <c r="AH16" s="161">
        <v>2337</v>
      </c>
      <c r="AI16" s="161">
        <v>1607</v>
      </c>
      <c r="AJ16" s="161">
        <v>915</v>
      </c>
      <c r="AK16" s="161">
        <v>1163</v>
      </c>
      <c r="AL16" s="161">
        <v>1123</v>
      </c>
      <c r="AM16" s="161">
        <v>1255</v>
      </c>
      <c r="AN16" s="161">
        <v>1478</v>
      </c>
      <c r="AO16" s="161">
        <v>917</v>
      </c>
      <c r="AP16" s="161">
        <v>1371</v>
      </c>
      <c r="AQ16" s="161">
        <v>1784</v>
      </c>
      <c r="AR16" s="161">
        <v>836</v>
      </c>
      <c r="AS16" s="161">
        <v>2226</v>
      </c>
      <c r="AT16" s="161">
        <v>1653</v>
      </c>
      <c r="AU16" s="161">
        <v>1406</v>
      </c>
      <c r="AV16" s="161">
        <v>1400</v>
      </c>
      <c r="AW16" s="161">
        <v>1502</v>
      </c>
      <c r="AX16" s="161">
        <v>1336</v>
      </c>
      <c r="AY16" s="161">
        <v>2010</v>
      </c>
      <c r="AZ16" s="161">
        <v>846</v>
      </c>
      <c r="BA16" s="161">
        <v>594</v>
      </c>
      <c r="BB16" s="161">
        <v>1251</v>
      </c>
      <c r="BC16" s="161">
        <v>977</v>
      </c>
      <c r="BD16" s="161">
        <v>-517</v>
      </c>
      <c r="BE16" s="161">
        <v>-142</v>
      </c>
      <c r="BF16" s="161">
        <v>625</v>
      </c>
      <c r="BG16" s="161">
        <v>746</v>
      </c>
      <c r="BH16" s="161">
        <v>-3409</v>
      </c>
      <c r="BI16" s="161">
        <v>3273</v>
      </c>
      <c r="BJ16" s="161">
        <v>1696</v>
      </c>
      <c r="BK16" s="161">
        <v>-976</v>
      </c>
      <c r="BL16" s="161">
        <v>731</v>
      </c>
      <c r="BM16" s="161">
        <v>2111</v>
      </c>
      <c r="BN16" s="161">
        <v>1043</v>
      </c>
      <c r="BO16" s="161">
        <v>191</v>
      </c>
      <c r="BP16" s="161">
        <v>755</v>
      </c>
      <c r="BQ16" s="161">
        <v>1142</v>
      </c>
      <c r="BR16" s="161">
        <v>571</v>
      </c>
      <c r="BS16" s="161">
        <v>557</v>
      </c>
      <c r="BT16" s="161">
        <v>1708</v>
      </c>
      <c r="BU16" s="161">
        <v>896</v>
      </c>
      <c r="BV16" s="161">
        <v>-425</v>
      </c>
      <c r="BW16" s="161">
        <v>1890</v>
      </c>
      <c r="BX16" s="161">
        <v>935</v>
      </c>
      <c r="BY16" s="161">
        <v>1259</v>
      </c>
      <c r="BZ16" s="161">
        <v>1536</v>
      </c>
      <c r="CA16" s="161">
        <v>1179</v>
      </c>
      <c r="CB16" s="161">
        <v>-1499</v>
      </c>
      <c r="CC16" s="161">
        <v>1237</v>
      </c>
      <c r="CD16" s="161">
        <v>-113</v>
      </c>
      <c r="CE16" s="161">
        <v>647</v>
      </c>
      <c r="CF16" s="161">
        <v>2032</v>
      </c>
      <c r="CG16" s="161">
        <v>1953</v>
      </c>
      <c r="CH16" s="161">
        <v>2088</v>
      </c>
      <c r="CI16" s="61">
        <v>62</v>
      </c>
      <c r="CJ16" s="161">
        <v>244</v>
      </c>
      <c r="CK16" s="161">
        <v>316</v>
      </c>
      <c r="CL16" s="161">
        <v>-48</v>
      </c>
      <c r="CM16" s="61">
        <v>250</v>
      </c>
      <c r="CN16" s="161">
        <v>1243</v>
      </c>
      <c r="CO16" s="161">
        <v>1040</v>
      </c>
      <c r="CP16" s="161">
        <v>1522</v>
      </c>
      <c r="CQ16" s="61">
        <v>244</v>
      </c>
      <c r="CR16" s="161">
        <v>1606</v>
      </c>
      <c r="CS16" s="161">
        <v>1042</v>
      </c>
      <c r="CT16" s="161">
        <v>473</v>
      </c>
      <c r="CU16" s="61">
        <v>200</v>
      </c>
    </row>
    <row r="17" spans="1:99" s="2" customFormat="1" ht="30" customHeight="1" x14ac:dyDescent="0.2">
      <c r="A17" s="22" t="str">
        <f>IF('1'!$A$1=1,B17,C17)</f>
        <v>L1.1 Direct investor in direct investment  enterprises (L1.1.1 + L1.1.2)</v>
      </c>
      <c r="B17" s="318" t="s">
        <v>65</v>
      </c>
      <c r="C17" s="318" t="s">
        <v>228</v>
      </c>
      <c r="D17" s="124">
        <v>196</v>
      </c>
      <c r="E17" s="124">
        <v>343</v>
      </c>
      <c r="F17" s="124">
        <v>98</v>
      </c>
      <c r="G17" s="124">
        <v>142</v>
      </c>
      <c r="H17" s="124">
        <v>120</v>
      </c>
      <c r="I17" s="124">
        <v>116</v>
      </c>
      <c r="J17" s="124">
        <v>149</v>
      </c>
      <c r="K17" s="124">
        <v>288</v>
      </c>
      <c r="L17" s="124">
        <v>218</v>
      </c>
      <c r="M17" s="124">
        <v>430</v>
      </c>
      <c r="N17" s="124">
        <v>344</v>
      </c>
      <c r="O17" s="124">
        <v>287</v>
      </c>
      <c r="P17" s="124">
        <v>320</v>
      </c>
      <c r="Q17" s="124">
        <v>412</v>
      </c>
      <c r="R17" s="124">
        <v>380</v>
      </c>
      <c r="S17" s="124">
        <v>384</v>
      </c>
      <c r="T17" s="124">
        <v>315</v>
      </c>
      <c r="U17" s="124">
        <v>345</v>
      </c>
      <c r="V17" s="124">
        <v>434</v>
      </c>
      <c r="W17" s="124">
        <v>6399</v>
      </c>
      <c r="X17" s="124">
        <v>958</v>
      </c>
      <c r="Y17" s="124">
        <v>1079</v>
      </c>
      <c r="Z17" s="124">
        <v>1426</v>
      </c>
      <c r="AA17" s="124">
        <v>1076</v>
      </c>
      <c r="AB17" s="124">
        <v>1611</v>
      </c>
      <c r="AC17" s="124">
        <v>1889</v>
      </c>
      <c r="AD17" s="124">
        <v>3407</v>
      </c>
      <c r="AE17" s="124">
        <v>1474</v>
      </c>
      <c r="AF17" s="124">
        <v>2369</v>
      </c>
      <c r="AG17" s="124">
        <v>3299</v>
      </c>
      <c r="AH17" s="124">
        <v>2337</v>
      </c>
      <c r="AI17" s="124">
        <v>1607</v>
      </c>
      <c r="AJ17" s="124">
        <v>915</v>
      </c>
      <c r="AK17" s="124">
        <v>1163</v>
      </c>
      <c r="AL17" s="124">
        <v>1123</v>
      </c>
      <c r="AM17" s="124">
        <v>1255</v>
      </c>
      <c r="AN17" s="124">
        <v>1478</v>
      </c>
      <c r="AO17" s="124">
        <v>917</v>
      </c>
      <c r="AP17" s="124">
        <v>1371</v>
      </c>
      <c r="AQ17" s="124">
        <v>1784</v>
      </c>
      <c r="AR17" s="124">
        <v>836</v>
      </c>
      <c r="AS17" s="124">
        <v>2226</v>
      </c>
      <c r="AT17" s="124">
        <v>1653</v>
      </c>
      <c r="AU17" s="124">
        <v>1406</v>
      </c>
      <c r="AV17" s="124">
        <v>1400</v>
      </c>
      <c r="AW17" s="124">
        <v>1502</v>
      </c>
      <c r="AX17" s="124">
        <v>1336</v>
      </c>
      <c r="AY17" s="124">
        <v>2010</v>
      </c>
      <c r="AZ17" s="124">
        <v>846</v>
      </c>
      <c r="BA17" s="124">
        <v>594</v>
      </c>
      <c r="BB17" s="124">
        <v>1251</v>
      </c>
      <c r="BC17" s="124">
        <v>977</v>
      </c>
      <c r="BD17" s="124">
        <v>-517</v>
      </c>
      <c r="BE17" s="124">
        <v>-142</v>
      </c>
      <c r="BF17" s="124">
        <v>625</v>
      </c>
      <c r="BG17" s="124">
        <v>746</v>
      </c>
      <c r="BH17" s="124">
        <v>-3409</v>
      </c>
      <c r="BI17" s="124">
        <v>3273</v>
      </c>
      <c r="BJ17" s="124">
        <v>1696</v>
      </c>
      <c r="BK17" s="124">
        <v>-976</v>
      </c>
      <c r="BL17" s="124">
        <v>731</v>
      </c>
      <c r="BM17" s="124">
        <v>2111</v>
      </c>
      <c r="BN17" s="124">
        <v>1043</v>
      </c>
      <c r="BO17" s="124">
        <v>191</v>
      </c>
      <c r="BP17" s="124">
        <v>755</v>
      </c>
      <c r="BQ17" s="124">
        <v>1142</v>
      </c>
      <c r="BR17" s="124">
        <v>571</v>
      </c>
      <c r="BS17" s="124">
        <v>557</v>
      </c>
      <c r="BT17" s="124">
        <v>1708</v>
      </c>
      <c r="BU17" s="124">
        <v>896</v>
      </c>
      <c r="BV17" s="124">
        <v>-425</v>
      </c>
      <c r="BW17" s="124">
        <v>1890</v>
      </c>
      <c r="BX17" s="124">
        <v>935</v>
      </c>
      <c r="BY17" s="124">
        <v>1259</v>
      </c>
      <c r="BZ17" s="124">
        <v>1536</v>
      </c>
      <c r="CA17" s="124">
        <v>1179</v>
      </c>
      <c r="CB17" s="124">
        <v>-1499</v>
      </c>
      <c r="CC17" s="124">
        <v>1237</v>
      </c>
      <c r="CD17" s="124">
        <v>-113</v>
      </c>
      <c r="CE17" s="124">
        <v>647</v>
      </c>
      <c r="CF17" s="124">
        <v>2032</v>
      </c>
      <c r="CG17" s="124">
        <v>1953</v>
      </c>
      <c r="CH17" s="124">
        <v>2088</v>
      </c>
      <c r="CI17" s="62">
        <v>62</v>
      </c>
      <c r="CJ17" s="124">
        <v>244</v>
      </c>
      <c r="CK17" s="124">
        <v>316</v>
      </c>
      <c r="CL17" s="124">
        <v>-48</v>
      </c>
      <c r="CM17" s="62">
        <v>250</v>
      </c>
      <c r="CN17" s="124">
        <v>1243</v>
      </c>
      <c r="CO17" s="124">
        <v>1040</v>
      </c>
      <c r="CP17" s="124">
        <v>1522</v>
      </c>
      <c r="CQ17" s="62">
        <v>244</v>
      </c>
      <c r="CR17" s="124">
        <v>1606</v>
      </c>
      <c r="CS17" s="124">
        <v>1042</v>
      </c>
      <c r="CT17" s="124">
        <v>473</v>
      </c>
      <c r="CU17" s="62">
        <v>200</v>
      </c>
    </row>
    <row r="18" spans="1:99" ht="27" customHeight="1" x14ac:dyDescent="0.2">
      <c r="A18" s="41" t="str">
        <f>IF('1'!$A$1=1,B18,C18)</f>
        <v>L1.1.1 Equity and investment fund shares (without reinvestment of earnings)</v>
      </c>
      <c r="B18" s="273" t="s">
        <v>66</v>
      </c>
      <c r="C18" s="319" t="s">
        <v>177</v>
      </c>
      <c r="D18" s="124">
        <v>196</v>
      </c>
      <c r="E18" s="124">
        <v>343</v>
      </c>
      <c r="F18" s="124">
        <v>98</v>
      </c>
      <c r="G18" s="124">
        <v>142</v>
      </c>
      <c r="H18" s="124">
        <v>120</v>
      </c>
      <c r="I18" s="124">
        <v>116</v>
      </c>
      <c r="J18" s="124">
        <v>148</v>
      </c>
      <c r="K18" s="124">
        <v>287</v>
      </c>
      <c r="L18" s="124">
        <v>212</v>
      </c>
      <c r="M18" s="124">
        <v>428</v>
      </c>
      <c r="N18" s="124">
        <v>344</v>
      </c>
      <c r="O18" s="124">
        <v>283</v>
      </c>
      <c r="P18" s="124">
        <v>319</v>
      </c>
      <c r="Q18" s="124">
        <v>412</v>
      </c>
      <c r="R18" s="124">
        <v>376</v>
      </c>
      <c r="S18" s="124">
        <v>383</v>
      </c>
      <c r="T18" s="124">
        <v>314</v>
      </c>
      <c r="U18" s="124">
        <v>345</v>
      </c>
      <c r="V18" s="124">
        <v>431</v>
      </c>
      <c r="W18" s="124">
        <v>6399</v>
      </c>
      <c r="X18" s="124">
        <v>958</v>
      </c>
      <c r="Y18" s="124">
        <v>1075</v>
      </c>
      <c r="Z18" s="124">
        <v>1396</v>
      </c>
      <c r="AA18" s="124">
        <v>1075</v>
      </c>
      <c r="AB18" s="124">
        <v>1607</v>
      </c>
      <c r="AC18" s="124">
        <v>1888</v>
      </c>
      <c r="AD18" s="124">
        <v>3405</v>
      </c>
      <c r="AE18" s="124">
        <v>1464</v>
      </c>
      <c r="AF18" s="124">
        <v>2326</v>
      </c>
      <c r="AG18" s="124">
        <v>3227</v>
      </c>
      <c r="AH18" s="124">
        <v>2330</v>
      </c>
      <c r="AI18" s="124">
        <v>1557</v>
      </c>
      <c r="AJ18" s="124">
        <v>904</v>
      </c>
      <c r="AK18" s="124">
        <v>1161</v>
      </c>
      <c r="AL18" s="124">
        <v>1120</v>
      </c>
      <c r="AM18" s="124">
        <v>1249</v>
      </c>
      <c r="AN18" s="124">
        <v>1478</v>
      </c>
      <c r="AO18" s="124">
        <v>917</v>
      </c>
      <c r="AP18" s="124">
        <v>1371</v>
      </c>
      <c r="AQ18" s="124">
        <v>1784</v>
      </c>
      <c r="AR18" s="124">
        <v>836</v>
      </c>
      <c r="AS18" s="124">
        <v>2226</v>
      </c>
      <c r="AT18" s="124">
        <v>1653</v>
      </c>
      <c r="AU18" s="124">
        <v>1406</v>
      </c>
      <c r="AV18" s="124">
        <v>1400</v>
      </c>
      <c r="AW18" s="124">
        <v>1502</v>
      </c>
      <c r="AX18" s="124">
        <v>1336</v>
      </c>
      <c r="AY18" s="124">
        <v>2010</v>
      </c>
      <c r="AZ18" s="124">
        <v>846</v>
      </c>
      <c r="BA18" s="124">
        <v>594</v>
      </c>
      <c r="BB18" s="124">
        <v>1251</v>
      </c>
      <c r="BC18" s="124">
        <v>977</v>
      </c>
      <c r="BD18" s="124">
        <v>-517</v>
      </c>
      <c r="BE18" s="124">
        <v>-142</v>
      </c>
      <c r="BF18" s="124">
        <v>625</v>
      </c>
      <c r="BG18" s="124">
        <v>746</v>
      </c>
      <c r="BH18" s="124">
        <v>331</v>
      </c>
      <c r="BI18" s="124">
        <v>1071</v>
      </c>
      <c r="BJ18" s="124">
        <v>1570</v>
      </c>
      <c r="BK18" s="124">
        <v>1031</v>
      </c>
      <c r="BL18" s="124">
        <v>1620</v>
      </c>
      <c r="BM18" s="124">
        <v>760</v>
      </c>
      <c r="BN18" s="124">
        <v>1039</v>
      </c>
      <c r="BO18" s="124">
        <v>131</v>
      </c>
      <c r="BP18" s="124">
        <v>120</v>
      </c>
      <c r="BQ18" s="124">
        <v>670</v>
      </c>
      <c r="BR18" s="124">
        <v>490</v>
      </c>
      <c r="BS18" s="124">
        <v>255</v>
      </c>
      <c r="BT18" s="124">
        <v>216</v>
      </c>
      <c r="BU18" s="124">
        <v>551</v>
      </c>
      <c r="BV18" s="124">
        <v>145</v>
      </c>
      <c r="BW18" s="124">
        <v>560</v>
      </c>
      <c r="BX18" s="124">
        <v>336</v>
      </c>
      <c r="BY18" s="124">
        <v>425</v>
      </c>
      <c r="BZ18" s="124">
        <v>122</v>
      </c>
      <c r="CA18" s="124">
        <v>776</v>
      </c>
      <c r="CB18" s="124">
        <v>283</v>
      </c>
      <c r="CC18" s="124">
        <v>187</v>
      </c>
      <c r="CD18" s="124">
        <v>4</v>
      </c>
      <c r="CE18" s="124">
        <v>286</v>
      </c>
      <c r="CF18" s="124">
        <v>237</v>
      </c>
      <c r="CG18" s="124">
        <v>218</v>
      </c>
      <c r="CH18" s="124">
        <v>149</v>
      </c>
      <c r="CI18" s="62">
        <v>582</v>
      </c>
      <c r="CJ18" s="124">
        <v>101</v>
      </c>
      <c r="CK18" s="124">
        <v>6</v>
      </c>
      <c r="CL18" s="124">
        <v>94</v>
      </c>
      <c r="CM18" s="62">
        <v>238</v>
      </c>
      <c r="CN18" s="124">
        <v>128</v>
      </c>
      <c r="CO18" s="124">
        <v>54</v>
      </c>
      <c r="CP18" s="124">
        <v>269</v>
      </c>
      <c r="CQ18" s="62">
        <v>200</v>
      </c>
      <c r="CR18" s="124">
        <v>320</v>
      </c>
      <c r="CS18" s="124">
        <v>129</v>
      </c>
      <c r="CT18" s="124">
        <v>188</v>
      </c>
      <c r="CU18" s="62">
        <v>304</v>
      </c>
    </row>
    <row r="19" spans="1:99" ht="16.2" customHeight="1" x14ac:dyDescent="0.2">
      <c r="A19" s="41" t="str">
        <f>IF('1'!$A$1=1,B19,C19)</f>
        <v>L1.1.2 Reinvestment of earnings (2)</v>
      </c>
      <c r="B19" s="273" t="s">
        <v>347</v>
      </c>
      <c r="C19" s="319" t="s">
        <v>348</v>
      </c>
      <c r="D19" s="124">
        <v>0</v>
      </c>
      <c r="E19" s="124">
        <v>0</v>
      </c>
      <c r="F19" s="124">
        <v>0</v>
      </c>
      <c r="G19" s="124">
        <v>0</v>
      </c>
      <c r="H19" s="124">
        <v>0</v>
      </c>
      <c r="I19" s="124">
        <v>0</v>
      </c>
      <c r="J19" s="124">
        <v>1</v>
      </c>
      <c r="K19" s="124">
        <v>1</v>
      </c>
      <c r="L19" s="124">
        <v>6</v>
      </c>
      <c r="M19" s="124">
        <v>2</v>
      </c>
      <c r="N19" s="124">
        <v>0</v>
      </c>
      <c r="O19" s="124">
        <v>4</v>
      </c>
      <c r="P19" s="124">
        <v>1</v>
      </c>
      <c r="Q19" s="124">
        <v>0</v>
      </c>
      <c r="R19" s="124">
        <v>4</v>
      </c>
      <c r="S19" s="124">
        <v>1</v>
      </c>
      <c r="T19" s="124">
        <v>1</v>
      </c>
      <c r="U19" s="124">
        <v>0</v>
      </c>
      <c r="V19" s="124">
        <v>3</v>
      </c>
      <c r="W19" s="124">
        <v>0</v>
      </c>
      <c r="X19" s="124">
        <v>0</v>
      </c>
      <c r="Y19" s="124">
        <v>4</v>
      </c>
      <c r="Z19" s="124">
        <v>30</v>
      </c>
      <c r="AA19" s="124">
        <v>1</v>
      </c>
      <c r="AB19" s="124">
        <v>4</v>
      </c>
      <c r="AC19" s="124">
        <v>1</v>
      </c>
      <c r="AD19" s="124">
        <v>2</v>
      </c>
      <c r="AE19" s="124">
        <v>10</v>
      </c>
      <c r="AF19" s="124">
        <v>43</v>
      </c>
      <c r="AG19" s="124">
        <v>72</v>
      </c>
      <c r="AH19" s="124">
        <v>7</v>
      </c>
      <c r="AI19" s="124">
        <v>50</v>
      </c>
      <c r="AJ19" s="124">
        <v>11</v>
      </c>
      <c r="AK19" s="124">
        <v>2</v>
      </c>
      <c r="AL19" s="124">
        <v>3</v>
      </c>
      <c r="AM19" s="124">
        <v>6</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-3740</v>
      </c>
      <c r="BI19" s="124">
        <v>2202</v>
      </c>
      <c r="BJ19" s="124">
        <v>126</v>
      </c>
      <c r="BK19" s="124">
        <v>-2007</v>
      </c>
      <c r="BL19" s="124">
        <v>-889</v>
      </c>
      <c r="BM19" s="124">
        <v>1351</v>
      </c>
      <c r="BN19" s="124">
        <v>4</v>
      </c>
      <c r="BO19" s="124">
        <v>60</v>
      </c>
      <c r="BP19" s="124">
        <v>635</v>
      </c>
      <c r="BQ19" s="124">
        <v>472</v>
      </c>
      <c r="BR19" s="124">
        <v>81</v>
      </c>
      <c r="BS19" s="124">
        <v>302</v>
      </c>
      <c r="BT19" s="124">
        <v>1492</v>
      </c>
      <c r="BU19" s="124">
        <v>345</v>
      </c>
      <c r="BV19" s="124">
        <v>-570</v>
      </c>
      <c r="BW19" s="124">
        <v>1330</v>
      </c>
      <c r="BX19" s="124">
        <v>599</v>
      </c>
      <c r="BY19" s="124">
        <v>834</v>
      </c>
      <c r="BZ19" s="124">
        <v>1414</v>
      </c>
      <c r="CA19" s="124">
        <v>403</v>
      </c>
      <c r="CB19" s="124">
        <v>-1782</v>
      </c>
      <c r="CC19" s="124">
        <v>1050</v>
      </c>
      <c r="CD19" s="124">
        <v>-117</v>
      </c>
      <c r="CE19" s="124">
        <v>361</v>
      </c>
      <c r="CF19" s="124">
        <v>1795</v>
      </c>
      <c r="CG19" s="124">
        <v>1735</v>
      </c>
      <c r="CH19" s="124">
        <v>1939</v>
      </c>
      <c r="CI19" s="62">
        <v>-520</v>
      </c>
      <c r="CJ19" s="124">
        <v>143</v>
      </c>
      <c r="CK19" s="124">
        <v>310</v>
      </c>
      <c r="CL19" s="124">
        <v>-142</v>
      </c>
      <c r="CM19" s="62">
        <v>12</v>
      </c>
      <c r="CN19" s="124">
        <v>1115</v>
      </c>
      <c r="CO19" s="124">
        <v>986</v>
      </c>
      <c r="CP19" s="124">
        <v>1253</v>
      </c>
      <c r="CQ19" s="62">
        <v>44</v>
      </c>
      <c r="CR19" s="124">
        <v>1286</v>
      </c>
      <c r="CS19" s="124">
        <v>913</v>
      </c>
      <c r="CT19" s="124">
        <v>285</v>
      </c>
      <c r="CU19" s="62">
        <v>-104</v>
      </c>
    </row>
    <row r="20" spans="1:99" s="2" customFormat="1" ht="20.100000000000001" customHeight="1" x14ac:dyDescent="0.2">
      <c r="A20" s="24" t="str">
        <f>IF('1'!$A$1=1,B20,C20)</f>
        <v>L2 Debt instruments (L2.1 + L2.2 + L2.3) (3)</v>
      </c>
      <c r="B20" s="240" t="s">
        <v>349</v>
      </c>
      <c r="C20" s="240" t="s">
        <v>354</v>
      </c>
      <c r="D20" s="123">
        <v>1</v>
      </c>
      <c r="E20" s="123">
        <v>0</v>
      </c>
      <c r="F20" s="123">
        <v>1</v>
      </c>
      <c r="G20" s="123">
        <v>11</v>
      </c>
      <c r="H20" s="123">
        <v>2</v>
      </c>
      <c r="I20" s="123">
        <v>0</v>
      </c>
      <c r="J20" s="123">
        <v>8</v>
      </c>
      <c r="K20" s="123">
        <v>10</v>
      </c>
      <c r="L20" s="123">
        <v>19</v>
      </c>
      <c r="M20" s="123">
        <v>37</v>
      </c>
      <c r="N20" s="123">
        <v>46</v>
      </c>
      <c r="O20" s="123">
        <v>43</v>
      </c>
      <c r="P20" s="123">
        <v>14</v>
      </c>
      <c r="Q20" s="123">
        <v>202</v>
      </c>
      <c r="R20" s="123">
        <v>42</v>
      </c>
      <c r="S20" s="123">
        <v>-39</v>
      </c>
      <c r="T20" s="123">
        <v>-50</v>
      </c>
      <c r="U20" s="123">
        <v>21</v>
      </c>
      <c r="V20" s="123">
        <v>241</v>
      </c>
      <c r="W20" s="123">
        <v>103</v>
      </c>
      <c r="X20" s="123">
        <v>196</v>
      </c>
      <c r="Y20" s="123">
        <v>289</v>
      </c>
      <c r="Z20" s="123">
        <v>311</v>
      </c>
      <c r="AA20" s="123">
        <v>269</v>
      </c>
      <c r="AB20" s="123">
        <v>144</v>
      </c>
      <c r="AC20" s="123">
        <v>89</v>
      </c>
      <c r="AD20" s="123">
        <v>1138</v>
      </c>
      <c r="AE20" s="123">
        <v>441</v>
      </c>
      <c r="AF20" s="123">
        <v>222</v>
      </c>
      <c r="AG20" s="123">
        <v>366</v>
      </c>
      <c r="AH20" s="123">
        <v>1032</v>
      </c>
      <c r="AI20" s="123">
        <v>-532</v>
      </c>
      <c r="AJ20" s="123">
        <v>-10</v>
      </c>
      <c r="AK20" s="123">
        <v>127</v>
      </c>
      <c r="AL20" s="123">
        <v>111</v>
      </c>
      <c r="AM20" s="123">
        <v>85</v>
      </c>
      <c r="AN20" s="123">
        <v>35</v>
      </c>
      <c r="AO20" s="123">
        <v>326</v>
      </c>
      <c r="AP20" s="123">
        <v>113</v>
      </c>
      <c r="AQ20" s="123">
        <v>427</v>
      </c>
      <c r="AR20" s="123">
        <v>40</v>
      </c>
      <c r="AS20" s="123">
        <v>197</v>
      </c>
      <c r="AT20" s="123">
        <v>462</v>
      </c>
      <c r="AU20" s="123">
        <v>387</v>
      </c>
      <c r="AV20" s="123">
        <v>898</v>
      </c>
      <c r="AW20" s="123">
        <v>448</v>
      </c>
      <c r="AX20" s="123">
        <v>714</v>
      </c>
      <c r="AY20" s="123">
        <v>-133</v>
      </c>
      <c r="AZ20" s="123">
        <v>298</v>
      </c>
      <c r="BA20" s="123">
        <v>-11</v>
      </c>
      <c r="BB20" s="123">
        <v>383</v>
      </c>
      <c r="BC20" s="123">
        <v>171</v>
      </c>
      <c r="BD20" s="123">
        <v>47</v>
      </c>
      <c r="BE20" s="123">
        <v>64</v>
      </c>
      <c r="BF20" s="123">
        <v>141</v>
      </c>
      <c r="BG20" s="123">
        <v>-117</v>
      </c>
      <c r="BH20" s="123">
        <v>162</v>
      </c>
      <c r="BI20" s="123">
        <v>-169</v>
      </c>
      <c r="BJ20" s="123">
        <v>-501</v>
      </c>
      <c r="BK20" s="123">
        <v>-274</v>
      </c>
      <c r="BL20" s="123">
        <v>-241</v>
      </c>
      <c r="BM20" s="123">
        <v>79</v>
      </c>
      <c r="BN20" s="123">
        <v>142</v>
      </c>
      <c r="BO20" s="123">
        <v>72</v>
      </c>
      <c r="BP20" s="123">
        <v>210</v>
      </c>
      <c r="BQ20" s="123">
        <v>40</v>
      </c>
      <c r="BR20" s="123">
        <v>60</v>
      </c>
      <c r="BS20" s="123">
        <v>345</v>
      </c>
      <c r="BT20" s="123">
        <v>133</v>
      </c>
      <c r="BU20" s="123">
        <v>167</v>
      </c>
      <c r="BV20" s="123">
        <v>451</v>
      </c>
      <c r="BW20" s="123">
        <v>155</v>
      </c>
      <c r="BX20" s="123">
        <v>-126</v>
      </c>
      <c r="BY20" s="123">
        <v>289</v>
      </c>
      <c r="BZ20" s="123">
        <v>575</v>
      </c>
      <c r="CA20" s="123">
        <v>149</v>
      </c>
      <c r="CB20" s="123">
        <v>-18</v>
      </c>
      <c r="CC20" s="123">
        <v>60</v>
      </c>
      <c r="CD20" s="123">
        <v>283</v>
      </c>
      <c r="CE20" s="123">
        <v>-293</v>
      </c>
      <c r="CF20" s="123">
        <v>-308</v>
      </c>
      <c r="CG20" s="123">
        <v>-400</v>
      </c>
      <c r="CH20" s="123">
        <v>582</v>
      </c>
      <c r="CI20" s="61">
        <v>1945</v>
      </c>
      <c r="CJ20" s="123">
        <v>-855</v>
      </c>
      <c r="CK20" s="123">
        <v>102</v>
      </c>
      <c r="CL20" s="123">
        <v>280</v>
      </c>
      <c r="CM20" s="61">
        <v>-68</v>
      </c>
      <c r="CN20" s="123">
        <v>71</v>
      </c>
      <c r="CO20" s="123">
        <v>241</v>
      </c>
      <c r="CP20" s="123">
        <v>104</v>
      </c>
      <c r="CQ20" s="61">
        <v>107</v>
      </c>
      <c r="CR20" s="123">
        <v>446</v>
      </c>
      <c r="CS20" s="123">
        <v>116</v>
      </c>
      <c r="CT20" s="123">
        <v>-120</v>
      </c>
      <c r="CU20" s="61">
        <v>33</v>
      </c>
    </row>
    <row r="21" spans="1:99" s="2" customFormat="1" ht="26.4" customHeight="1" x14ac:dyDescent="0.2">
      <c r="A21" s="22" t="str">
        <f>IF('1'!$A$1=1,B21,C21)</f>
        <v>L2.1 Direct investor in direct investment enterprises</v>
      </c>
      <c r="B21" s="318" t="s">
        <v>67</v>
      </c>
      <c r="C21" s="318" t="s">
        <v>229</v>
      </c>
      <c r="D21" s="124">
        <v>1</v>
      </c>
      <c r="E21" s="124">
        <v>0</v>
      </c>
      <c r="F21" s="124">
        <v>1</v>
      </c>
      <c r="G21" s="124">
        <v>11</v>
      </c>
      <c r="H21" s="124">
        <v>2</v>
      </c>
      <c r="I21" s="124">
        <v>0</v>
      </c>
      <c r="J21" s="124">
        <v>8</v>
      </c>
      <c r="K21" s="124">
        <v>10</v>
      </c>
      <c r="L21" s="124">
        <v>19</v>
      </c>
      <c r="M21" s="124">
        <v>37</v>
      </c>
      <c r="N21" s="124">
        <v>46</v>
      </c>
      <c r="O21" s="124">
        <v>43</v>
      </c>
      <c r="P21" s="124">
        <v>14</v>
      </c>
      <c r="Q21" s="124">
        <v>202</v>
      </c>
      <c r="R21" s="124">
        <v>42</v>
      </c>
      <c r="S21" s="124">
        <v>-39</v>
      </c>
      <c r="T21" s="124">
        <v>-50</v>
      </c>
      <c r="U21" s="124">
        <v>21</v>
      </c>
      <c r="V21" s="124">
        <v>241</v>
      </c>
      <c r="W21" s="124">
        <v>103</v>
      </c>
      <c r="X21" s="124">
        <v>196</v>
      </c>
      <c r="Y21" s="124">
        <v>289</v>
      </c>
      <c r="Z21" s="124">
        <v>311</v>
      </c>
      <c r="AA21" s="124">
        <v>269</v>
      </c>
      <c r="AB21" s="124">
        <v>104</v>
      </c>
      <c r="AC21" s="124">
        <v>65</v>
      </c>
      <c r="AD21" s="124">
        <v>988</v>
      </c>
      <c r="AE21" s="124">
        <v>353</v>
      </c>
      <c r="AF21" s="124">
        <v>227</v>
      </c>
      <c r="AG21" s="124">
        <v>463</v>
      </c>
      <c r="AH21" s="124">
        <v>1064</v>
      </c>
      <c r="AI21" s="124">
        <v>-453</v>
      </c>
      <c r="AJ21" s="124">
        <v>-4</v>
      </c>
      <c r="AK21" s="124">
        <v>137</v>
      </c>
      <c r="AL21" s="124">
        <v>142</v>
      </c>
      <c r="AM21" s="124">
        <v>85</v>
      </c>
      <c r="AN21" s="124">
        <v>56</v>
      </c>
      <c r="AO21" s="124">
        <v>328</v>
      </c>
      <c r="AP21" s="124">
        <v>132</v>
      </c>
      <c r="AQ21" s="124">
        <v>429</v>
      </c>
      <c r="AR21" s="124">
        <v>40</v>
      </c>
      <c r="AS21" s="124">
        <v>197</v>
      </c>
      <c r="AT21" s="124">
        <v>462</v>
      </c>
      <c r="AU21" s="124">
        <v>387</v>
      </c>
      <c r="AV21" s="124">
        <v>898</v>
      </c>
      <c r="AW21" s="124">
        <v>448</v>
      </c>
      <c r="AX21" s="124">
        <v>714</v>
      </c>
      <c r="AY21" s="124">
        <v>-133</v>
      </c>
      <c r="AZ21" s="124">
        <v>298</v>
      </c>
      <c r="BA21" s="124">
        <v>-11</v>
      </c>
      <c r="BB21" s="124">
        <v>383</v>
      </c>
      <c r="BC21" s="124">
        <v>171</v>
      </c>
      <c r="BD21" s="124">
        <v>47</v>
      </c>
      <c r="BE21" s="124">
        <v>64</v>
      </c>
      <c r="BF21" s="124">
        <v>141</v>
      </c>
      <c r="BG21" s="124">
        <v>-117</v>
      </c>
      <c r="BH21" s="124">
        <v>212</v>
      </c>
      <c r="BI21" s="124">
        <v>-223</v>
      </c>
      <c r="BJ21" s="124">
        <v>-655</v>
      </c>
      <c r="BK21" s="124">
        <v>-310</v>
      </c>
      <c r="BL21" s="124">
        <v>-234</v>
      </c>
      <c r="BM21" s="124">
        <v>-15</v>
      </c>
      <c r="BN21" s="124">
        <v>48</v>
      </c>
      <c r="BO21" s="124">
        <v>95</v>
      </c>
      <c r="BP21" s="124">
        <v>341</v>
      </c>
      <c r="BQ21" s="124">
        <v>169</v>
      </c>
      <c r="BR21" s="124">
        <v>91</v>
      </c>
      <c r="BS21" s="124">
        <v>266</v>
      </c>
      <c r="BT21" s="124">
        <v>27</v>
      </c>
      <c r="BU21" s="124">
        <v>155</v>
      </c>
      <c r="BV21" s="124">
        <v>121</v>
      </c>
      <c r="BW21" s="124">
        <v>102</v>
      </c>
      <c r="BX21" s="124">
        <v>-53</v>
      </c>
      <c r="BY21" s="124">
        <v>244</v>
      </c>
      <c r="BZ21" s="124">
        <v>437</v>
      </c>
      <c r="CA21" s="124">
        <v>199</v>
      </c>
      <c r="CB21" s="124">
        <v>1</v>
      </c>
      <c r="CC21" s="124">
        <v>87</v>
      </c>
      <c r="CD21" s="124">
        <v>177</v>
      </c>
      <c r="CE21" s="124">
        <v>-286</v>
      </c>
      <c r="CF21" s="124">
        <v>-309</v>
      </c>
      <c r="CG21" s="124">
        <v>-256</v>
      </c>
      <c r="CH21" s="124">
        <v>22</v>
      </c>
      <c r="CI21" s="62">
        <v>2028</v>
      </c>
      <c r="CJ21" s="124">
        <v>-828</v>
      </c>
      <c r="CK21" s="124">
        <v>106</v>
      </c>
      <c r="CL21" s="124">
        <v>271</v>
      </c>
      <c r="CM21" s="62">
        <v>61</v>
      </c>
      <c r="CN21" s="124">
        <v>34</v>
      </c>
      <c r="CO21" s="124">
        <v>153</v>
      </c>
      <c r="CP21" s="124">
        <v>43</v>
      </c>
      <c r="CQ21" s="62">
        <v>96</v>
      </c>
      <c r="CR21" s="124">
        <v>321</v>
      </c>
      <c r="CS21" s="124">
        <v>72</v>
      </c>
      <c r="CT21" s="124">
        <v>-173</v>
      </c>
      <c r="CU21" s="62">
        <v>-233</v>
      </c>
    </row>
    <row r="22" spans="1:99" s="2" customFormat="1" ht="13.95" customHeight="1" x14ac:dyDescent="0.2">
      <c r="A22" s="20" t="str">
        <f>IF('1'!$A$1=1,B22,C22)</f>
        <v>loans</v>
      </c>
      <c r="B22" s="246" t="s">
        <v>1</v>
      </c>
      <c r="C22" s="246" t="s">
        <v>179</v>
      </c>
      <c r="D22" s="125">
        <v>1</v>
      </c>
      <c r="E22" s="125">
        <v>0</v>
      </c>
      <c r="F22" s="125">
        <v>1</v>
      </c>
      <c r="G22" s="125">
        <v>11</v>
      </c>
      <c r="H22" s="125">
        <v>2</v>
      </c>
      <c r="I22" s="125">
        <v>0</v>
      </c>
      <c r="J22" s="125">
        <v>8</v>
      </c>
      <c r="K22" s="125">
        <v>10</v>
      </c>
      <c r="L22" s="125">
        <v>19</v>
      </c>
      <c r="M22" s="125">
        <v>37</v>
      </c>
      <c r="N22" s="125">
        <v>46</v>
      </c>
      <c r="O22" s="125">
        <v>43</v>
      </c>
      <c r="P22" s="125">
        <v>14</v>
      </c>
      <c r="Q22" s="125">
        <v>202</v>
      </c>
      <c r="R22" s="125">
        <v>42</v>
      </c>
      <c r="S22" s="125">
        <v>-39</v>
      </c>
      <c r="T22" s="125">
        <v>-50</v>
      </c>
      <c r="U22" s="125">
        <v>21</v>
      </c>
      <c r="V22" s="125">
        <v>241</v>
      </c>
      <c r="W22" s="125">
        <v>103</v>
      </c>
      <c r="X22" s="125">
        <v>196</v>
      </c>
      <c r="Y22" s="125">
        <v>289</v>
      </c>
      <c r="Z22" s="125">
        <v>311</v>
      </c>
      <c r="AA22" s="125">
        <v>269</v>
      </c>
      <c r="AB22" s="125">
        <v>104</v>
      </c>
      <c r="AC22" s="125">
        <v>65</v>
      </c>
      <c r="AD22" s="125">
        <v>988</v>
      </c>
      <c r="AE22" s="125">
        <v>353</v>
      </c>
      <c r="AF22" s="125">
        <v>227</v>
      </c>
      <c r="AG22" s="125">
        <v>463</v>
      </c>
      <c r="AH22" s="125">
        <v>1064</v>
      </c>
      <c r="AI22" s="125">
        <v>-453</v>
      </c>
      <c r="AJ22" s="125">
        <v>-4</v>
      </c>
      <c r="AK22" s="125">
        <v>137</v>
      </c>
      <c r="AL22" s="125">
        <v>142</v>
      </c>
      <c r="AM22" s="125">
        <v>85</v>
      </c>
      <c r="AN22" s="125">
        <v>56</v>
      </c>
      <c r="AO22" s="125">
        <v>328</v>
      </c>
      <c r="AP22" s="125">
        <v>132</v>
      </c>
      <c r="AQ22" s="125">
        <v>429</v>
      </c>
      <c r="AR22" s="125">
        <v>40</v>
      </c>
      <c r="AS22" s="125">
        <v>197</v>
      </c>
      <c r="AT22" s="125">
        <v>462</v>
      </c>
      <c r="AU22" s="125">
        <v>387</v>
      </c>
      <c r="AV22" s="125">
        <v>653</v>
      </c>
      <c r="AW22" s="125">
        <v>309</v>
      </c>
      <c r="AX22" s="125">
        <v>668</v>
      </c>
      <c r="AY22" s="125">
        <v>-45</v>
      </c>
      <c r="AZ22" s="125">
        <v>42</v>
      </c>
      <c r="BA22" s="125">
        <v>-63</v>
      </c>
      <c r="BB22" s="125">
        <v>9</v>
      </c>
      <c r="BC22" s="125">
        <v>115</v>
      </c>
      <c r="BD22" s="125">
        <v>-81</v>
      </c>
      <c r="BE22" s="125">
        <v>46</v>
      </c>
      <c r="BF22" s="125">
        <v>121</v>
      </c>
      <c r="BG22" s="125">
        <v>-166</v>
      </c>
      <c r="BH22" s="125">
        <v>-15</v>
      </c>
      <c r="BI22" s="125">
        <v>-262</v>
      </c>
      <c r="BJ22" s="125">
        <v>-671</v>
      </c>
      <c r="BK22" s="125">
        <v>-91</v>
      </c>
      <c r="BL22" s="125">
        <v>-151</v>
      </c>
      <c r="BM22" s="125">
        <v>-56</v>
      </c>
      <c r="BN22" s="125">
        <v>2</v>
      </c>
      <c r="BO22" s="125">
        <v>41</v>
      </c>
      <c r="BP22" s="125">
        <v>92</v>
      </c>
      <c r="BQ22" s="125">
        <v>-2</v>
      </c>
      <c r="BR22" s="125">
        <v>7</v>
      </c>
      <c r="BS22" s="125">
        <v>81</v>
      </c>
      <c r="BT22" s="125">
        <v>48</v>
      </c>
      <c r="BU22" s="125">
        <v>15</v>
      </c>
      <c r="BV22" s="125">
        <v>-7</v>
      </c>
      <c r="BW22" s="125">
        <v>198</v>
      </c>
      <c r="BX22" s="125">
        <v>213</v>
      </c>
      <c r="BY22" s="125">
        <v>131</v>
      </c>
      <c r="BZ22" s="125">
        <v>330</v>
      </c>
      <c r="CA22" s="125">
        <v>439</v>
      </c>
      <c r="CB22" s="125">
        <v>-132</v>
      </c>
      <c r="CC22" s="125">
        <v>-24</v>
      </c>
      <c r="CD22" s="125">
        <v>194</v>
      </c>
      <c r="CE22" s="125">
        <v>-32</v>
      </c>
      <c r="CF22" s="125">
        <v>-404</v>
      </c>
      <c r="CG22" s="125">
        <v>-93</v>
      </c>
      <c r="CH22" s="125">
        <v>125</v>
      </c>
      <c r="CI22" s="63">
        <v>1516</v>
      </c>
      <c r="CJ22" s="125">
        <v>-686</v>
      </c>
      <c r="CK22" s="125">
        <v>110</v>
      </c>
      <c r="CL22" s="125">
        <v>107</v>
      </c>
      <c r="CM22" s="63">
        <v>30</v>
      </c>
      <c r="CN22" s="125">
        <v>35</v>
      </c>
      <c r="CO22" s="125">
        <v>124</v>
      </c>
      <c r="CP22" s="125">
        <v>48</v>
      </c>
      <c r="CQ22" s="63">
        <v>184</v>
      </c>
      <c r="CR22" s="125">
        <v>-121</v>
      </c>
      <c r="CS22" s="125">
        <v>52</v>
      </c>
      <c r="CT22" s="125">
        <v>-224</v>
      </c>
      <c r="CU22" s="63">
        <v>88</v>
      </c>
    </row>
    <row r="23" spans="1:99" s="2" customFormat="1" ht="16.2" customHeight="1" x14ac:dyDescent="0.2">
      <c r="A23" s="20" t="str">
        <f>IF('1'!$A$1=1,B23,C23)</f>
        <v>trade credits (payable)</v>
      </c>
      <c r="B23" s="246" t="s">
        <v>5</v>
      </c>
      <c r="C23" s="246" t="s">
        <v>182</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245</v>
      </c>
      <c r="AW23" s="125">
        <v>139</v>
      </c>
      <c r="AX23" s="125">
        <v>46</v>
      </c>
      <c r="AY23" s="125">
        <v>-88</v>
      </c>
      <c r="AZ23" s="125">
        <v>256</v>
      </c>
      <c r="BA23" s="125">
        <v>52</v>
      </c>
      <c r="BB23" s="125">
        <v>374</v>
      </c>
      <c r="BC23" s="125">
        <v>56</v>
      </c>
      <c r="BD23" s="125">
        <v>128</v>
      </c>
      <c r="BE23" s="125">
        <v>18</v>
      </c>
      <c r="BF23" s="125">
        <v>20</v>
      </c>
      <c r="BG23" s="125">
        <v>49</v>
      </c>
      <c r="BH23" s="125">
        <v>227</v>
      </c>
      <c r="BI23" s="125">
        <v>39</v>
      </c>
      <c r="BJ23" s="125">
        <v>16</v>
      </c>
      <c r="BK23" s="125">
        <v>-219</v>
      </c>
      <c r="BL23" s="125">
        <v>-83</v>
      </c>
      <c r="BM23" s="125">
        <v>41</v>
      </c>
      <c r="BN23" s="125">
        <v>46</v>
      </c>
      <c r="BO23" s="125">
        <v>54</v>
      </c>
      <c r="BP23" s="125">
        <v>249</v>
      </c>
      <c r="BQ23" s="125">
        <v>171</v>
      </c>
      <c r="BR23" s="125">
        <v>84</v>
      </c>
      <c r="BS23" s="125">
        <v>185</v>
      </c>
      <c r="BT23" s="125">
        <v>-21</v>
      </c>
      <c r="BU23" s="125">
        <v>140</v>
      </c>
      <c r="BV23" s="125">
        <v>128</v>
      </c>
      <c r="BW23" s="125">
        <v>-96</v>
      </c>
      <c r="BX23" s="125">
        <v>-266</v>
      </c>
      <c r="BY23" s="125">
        <v>113</v>
      </c>
      <c r="BZ23" s="125">
        <v>107</v>
      </c>
      <c r="CA23" s="125">
        <v>-240</v>
      </c>
      <c r="CB23" s="125">
        <v>133</v>
      </c>
      <c r="CC23" s="125">
        <v>111</v>
      </c>
      <c r="CD23" s="125">
        <v>-17</v>
      </c>
      <c r="CE23" s="125">
        <v>-254</v>
      </c>
      <c r="CF23" s="125">
        <v>95</v>
      </c>
      <c r="CG23" s="125">
        <v>-163</v>
      </c>
      <c r="CH23" s="125">
        <v>-103</v>
      </c>
      <c r="CI23" s="63">
        <v>512</v>
      </c>
      <c r="CJ23" s="125">
        <v>-142</v>
      </c>
      <c r="CK23" s="125">
        <v>-4</v>
      </c>
      <c r="CL23" s="125">
        <v>164</v>
      </c>
      <c r="CM23" s="63">
        <v>31</v>
      </c>
      <c r="CN23" s="125">
        <v>-1</v>
      </c>
      <c r="CO23" s="125">
        <v>29</v>
      </c>
      <c r="CP23" s="125">
        <v>-5</v>
      </c>
      <c r="CQ23" s="63">
        <v>-88</v>
      </c>
      <c r="CR23" s="125">
        <v>442</v>
      </c>
      <c r="CS23" s="125">
        <v>20</v>
      </c>
      <c r="CT23" s="125">
        <v>51</v>
      </c>
      <c r="CU23" s="63">
        <v>-321</v>
      </c>
    </row>
    <row r="24" spans="1:99" s="2" customFormat="1" ht="28.8" customHeight="1" x14ac:dyDescent="0.2">
      <c r="A24" s="22" t="str">
        <f>IF('1'!$A$1=1,B24,C24)</f>
        <v>L2.2 Direct investment enterprises in direct investor (reverse investment)</v>
      </c>
      <c r="B24" s="318" t="s">
        <v>68</v>
      </c>
      <c r="C24" s="318" t="s">
        <v>230</v>
      </c>
      <c r="D24" s="124">
        <v>0</v>
      </c>
      <c r="E24" s="124">
        <v>0</v>
      </c>
      <c r="F24" s="124">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4">
        <v>0</v>
      </c>
      <c r="AB24" s="124">
        <v>40</v>
      </c>
      <c r="AC24" s="124">
        <v>24</v>
      </c>
      <c r="AD24" s="124">
        <v>150</v>
      </c>
      <c r="AE24" s="124">
        <v>88</v>
      </c>
      <c r="AF24" s="124">
        <v>-5</v>
      </c>
      <c r="AG24" s="124">
        <v>-97</v>
      </c>
      <c r="AH24" s="124">
        <v>-32</v>
      </c>
      <c r="AI24" s="124">
        <v>-79</v>
      </c>
      <c r="AJ24" s="124">
        <v>-6</v>
      </c>
      <c r="AK24" s="124">
        <v>-10</v>
      </c>
      <c r="AL24" s="124">
        <v>-31</v>
      </c>
      <c r="AM24" s="124">
        <v>0</v>
      </c>
      <c r="AN24" s="124">
        <v>-21</v>
      </c>
      <c r="AO24" s="124">
        <v>-2</v>
      </c>
      <c r="AP24" s="124">
        <v>-19</v>
      </c>
      <c r="AQ24" s="124">
        <v>-2</v>
      </c>
      <c r="AR24" s="124">
        <v>0</v>
      </c>
      <c r="AS24" s="124">
        <v>0</v>
      </c>
      <c r="AT24" s="124">
        <v>0</v>
      </c>
      <c r="AU24" s="124">
        <v>0</v>
      </c>
      <c r="AV24" s="124">
        <v>0</v>
      </c>
      <c r="AW24" s="124">
        <v>0</v>
      </c>
      <c r="AX24" s="124">
        <v>0</v>
      </c>
      <c r="AY24" s="124">
        <v>0</v>
      </c>
      <c r="AZ24" s="124">
        <v>0</v>
      </c>
      <c r="BA24" s="124">
        <v>0</v>
      </c>
      <c r="BB24" s="124">
        <v>0</v>
      </c>
      <c r="BC24" s="124">
        <v>0</v>
      </c>
      <c r="BD24" s="124">
        <v>0</v>
      </c>
      <c r="BE24" s="124">
        <v>0</v>
      </c>
      <c r="BF24" s="124">
        <v>0</v>
      </c>
      <c r="BG24" s="124">
        <v>0</v>
      </c>
      <c r="BH24" s="124">
        <v>0</v>
      </c>
      <c r="BI24" s="124">
        <v>0</v>
      </c>
      <c r="BJ24" s="124">
        <v>0</v>
      </c>
      <c r="BK24" s="124">
        <v>0</v>
      </c>
      <c r="BL24" s="124">
        <v>0</v>
      </c>
      <c r="BM24" s="124">
        <v>0</v>
      </c>
      <c r="BN24" s="124">
        <v>0</v>
      </c>
      <c r="BO24" s="124">
        <v>0</v>
      </c>
      <c r="BP24" s="124">
        <v>0</v>
      </c>
      <c r="BQ24" s="124">
        <v>0</v>
      </c>
      <c r="BR24" s="124">
        <v>0</v>
      </c>
      <c r="BS24" s="124">
        <v>0</v>
      </c>
      <c r="BT24" s="124">
        <v>0</v>
      </c>
      <c r="BU24" s="124">
        <v>0</v>
      </c>
      <c r="BV24" s="124">
        <v>0</v>
      </c>
      <c r="BW24" s="124">
        <v>0</v>
      </c>
      <c r="BX24" s="124">
        <v>0</v>
      </c>
      <c r="BY24" s="124">
        <v>0</v>
      </c>
      <c r="BZ24" s="124">
        <v>0</v>
      </c>
      <c r="CA24" s="124">
        <v>0</v>
      </c>
      <c r="CB24" s="124">
        <v>0</v>
      </c>
      <c r="CC24" s="124">
        <v>0</v>
      </c>
      <c r="CD24" s="124">
        <v>0</v>
      </c>
      <c r="CE24" s="124">
        <v>0</v>
      </c>
      <c r="CF24" s="124">
        <v>0</v>
      </c>
      <c r="CG24" s="124">
        <v>0</v>
      </c>
      <c r="CH24" s="124">
        <v>14</v>
      </c>
      <c r="CI24" s="62">
        <v>11</v>
      </c>
      <c r="CJ24" s="124">
        <v>3</v>
      </c>
      <c r="CK24" s="124">
        <v>5</v>
      </c>
      <c r="CL24" s="124">
        <v>0</v>
      </c>
      <c r="CM24" s="62">
        <v>0</v>
      </c>
      <c r="CN24" s="124">
        <v>0</v>
      </c>
      <c r="CO24" s="124">
        <v>2</v>
      </c>
      <c r="CP24" s="124">
        <v>1</v>
      </c>
      <c r="CQ24" s="62">
        <v>1</v>
      </c>
      <c r="CR24" s="124">
        <v>66</v>
      </c>
      <c r="CS24" s="124">
        <v>-3</v>
      </c>
      <c r="CT24" s="124">
        <v>-2</v>
      </c>
      <c r="CU24" s="62">
        <v>-1</v>
      </c>
    </row>
    <row r="25" spans="1:99" s="2" customFormat="1" ht="16.2" customHeight="1" x14ac:dyDescent="0.2">
      <c r="A25" s="22" t="str">
        <f>IF('1'!$A$1=1,B25,C25)</f>
        <v>L2.3 Between fellow enterprises (3)</v>
      </c>
      <c r="B25" s="318" t="s">
        <v>350</v>
      </c>
      <c r="C25" s="247" t="s">
        <v>351</v>
      </c>
      <c r="D25" s="124">
        <v>0</v>
      </c>
      <c r="E25" s="124">
        <v>0</v>
      </c>
      <c r="F25" s="124">
        <v>0</v>
      </c>
      <c r="G25" s="124">
        <v>0</v>
      </c>
      <c r="H25" s="124">
        <v>0</v>
      </c>
      <c r="I25" s="124">
        <v>0</v>
      </c>
      <c r="J25" s="124">
        <v>0</v>
      </c>
      <c r="K25" s="124">
        <v>0</v>
      </c>
      <c r="L25" s="124">
        <v>0</v>
      </c>
      <c r="M25" s="124">
        <v>0</v>
      </c>
      <c r="N25" s="124">
        <v>0</v>
      </c>
      <c r="O25" s="124">
        <v>0</v>
      </c>
      <c r="P25" s="124">
        <v>0</v>
      </c>
      <c r="Q25" s="124">
        <v>0</v>
      </c>
      <c r="R25" s="124">
        <v>0</v>
      </c>
      <c r="S25" s="124">
        <v>0</v>
      </c>
      <c r="T25" s="124">
        <v>0</v>
      </c>
      <c r="U25" s="124">
        <v>0</v>
      </c>
      <c r="V25" s="124">
        <v>0</v>
      </c>
      <c r="W25" s="124">
        <v>0</v>
      </c>
      <c r="X25" s="124">
        <v>0</v>
      </c>
      <c r="Y25" s="124">
        <v>0</v>
      </c>
      <c r="Z25" s="124">
        <v>0</v>
      </c>
      <c r="AA25" s="124">
        <v>0</v>
      </c>
      <c r="AB25" s="124">
        <v>0</v>
      </c>
      <c r="AC25" s="124">
        <v>0</v>
      </c>
      <c r="AD25" s="124">
        <v>0</v>
      </c>
      <c r="AE25" s="124">
        <v>0</v>
      </c>
      <c r="AF25" s="124">
        <v>0</v>
      </c>
      <c r="AG25" s="124">
        <v>0</v>
      </c>
      <c r="AH25" s="124">
        <v>0</v>
      </c>
      <c r="AI25" s="124">
        <v>0</v>
      </c>
      <c r="AJ25" s="124">
        <v>0</v>
      </c>
      <c r="AK25" s="124">
        <v>0</v>
      </c>
      <c r="AL25" s="124">
        <v>0</v>
      </c>
      <c r="AM25" s="124">
        <v>0</v>
      </c>
      <c r="AN25" s="124">
        <v>0</v>
      </c>
      <c r="AO25" s="124">
        <v>0</v>
      </c>
      <c r="AP25" s="124">
        <v>0</v>
      </c>
      <c r="AQ25" s="124">
        <v>0</v>
      </c>
      <c r="AR25" s="124">
        <v>0</v>
      </c>
      <c r="AS25" s="124">
        <v>0</v>
      </c>
      <c r="AT25" s="124">
        <v>0</v>
      </c>
      <c r="AU25" s="124">
        <v>0</v>
      </c>
      <c r="AV25" s="124">
        <v>0</v>
      </c>
      <c r="AW25" s="124">
        <v>0</v>
      </c>
      <c r="AX25" s="124">
        <v>0</v>
      </c>
      <c r="AY25" s="124">
        <v>0</v>
      </c>
      <c r="AZ25" s="124">
        <v>0</v>
      </c>
      <c r="BA25" s="124">
        <v>0</v>
      </c>
      <c r="BB25" s="124">
        <v>0</v>
      </c>
      <c r="BC25" s="124">
        <v>0</v>
      </c>
      <c r="BD25" s="124">
        <v>0</v>
      </c>
      <c r="BE25" s="124">
        <v>0</v>
      </c>
      <c r="BF25" s="124">
        <v>0</v>
      </c>
      <c r="BG25" s="124">
        <v>0</v>
      </c>
      <c r="BH25" s="124">
        <v>-50</v>
      </c>
      <c r="BI25" s="124">
        <v>54</v>
      </c>
      <c r="BJ25" s="124">
        <v>154</v>
      </c>
      <c r="BK25" s="124">
        <v>36</v>
      </c>
      <c r="BL25" s="124">
        <v>-7</v>
      </c>
      <c r="BM25" s="124">
        <v>94</v>
      </c>
      <c r="BN25" s="124">
        <v>94</v>
      </c>
      <c r="BO25" s="124">
        <v>-23</v>
      </c>
      <c r="BP25" s="124">
        <v>-131</v>
      </c>
      <c r="BQ25" s="124">
        <v>-129</v>
      </c>
      <c r="BR25" s="124">
        <v>-31</v>
      </c>
      <c r="BS25" s="124">
        <v>79</v>
      </c>
      <c r="BT25" s="124">
        <v>106</v>
      </c>
      <c r="BU25" s="124">
        <v>12</v>
      </c>
      <c r="BV25" s="124">
        <v>330</v>
      </c>
      <c r="BW25" s="124">
        <v>53</v>
      </c>
      <c r="BX25" s="124">
        <v>-73</v>
      </c>
      <c r="BY25" s="124">
        <v>45</v>
      </c>
      <c r="BZ25" s="124">
        <v>138</v>
      </c>
      <c r="CA25" s="124">
        <v>-50</v>
      </c>
      <c r="CB25" s="124">
        <v>-19</v>
      </c>
      <c r="CC25" s="124">
        <v>-27</v>
      </c>
      <c r="CD25" s="124">
        <v>106</v>
      </c>
      <c r="CE25" s="124">
        <v>-7</v>
      </c>
      <c r="CF25" s="124">
        <v>1</v>
      </c>
      <c r="CG25" s="124">
        <v>-144</v>
      </c>
      <c r="CH25" s="124">
        <v>546</v>
      </c>
      <c r="CI25" s="62">
        <v>-94</v>
      </c>
      <c r="CJ25" s="124">
        <v>-30</v>
      </c>
      <c r="CK25" s="124">
        <v>-9</v>
      </c>
      <c r="CL25" s="124">
        <v>9</v>
      </c>
      <c r="CM25" s="62">
        <v>-129</v>
      </c>
      <c r="CN25" s="124">
        <v>37</v>
      </c>
      <c r="CO25" s="124">
        <v>86</v>
      </c>
      <c r="CP25" s="124">
        <v>60</v>
      </c>
      <c r="CQ25" s="62">
        <v>10</v>
      </c>
      <c r="CR25" s="124">
        <v>59</v>
      </c>
      <c r="CS25" s="124">
        <v>47</v>
      </c>
      <c r="CT25" s="124">
        <v>55</v>
      </c>
      <c r="CU25" s="62">
        <v>267</v>
      </c>
    </row>
    <row r="26" spans="1:99" s="2" customFormat="1" ht="24.6" customHeight="1" x14ac:dyDescent="0.2">
      <c r="A26" s="20" t="str">
        <f>IF('1'!$A$1=1,B26,C26)</f>
        <v xml:space="preserve">if ultimate controlling parent is resident
</v>
      </c>
      <c r="B26" s="246" t="s">
        <v>122</v>
      </c>
      <c r="C26" s="244" t="s">
        <v>174</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0</v>
      </c>
      <c r="AW26" s="125">
        <v>0</v>
      </c>
      <c r="AX26" s="125">
        <v>0</v>
      </c>
      <c r="AY26" s="125">
        <v>0</v>
      </c>
      <c r="AZ26" s="125">
        <v>0</v>
      </c>
      <c r="BA26" s="125">
        <v>0</v>
      </c>
      <c r="BB26" s="125">
        <v>0</v>
      </c>
      <c r="BC26" s="125">
        <v>0</v>
      </c>
      <c r="BD26" s="125">
        <v>0</v>
      </c>
      <c r="BE26" s="125">
        <v>0</v>
      </c>
      <c r="BF26" s="125">
        <v>0</v>
      </c>
      <c r="BG26" s="125">
        <v>0</v>
      </c>
      <c r="BH26" s="125">
        <v>-62</v>
      </c>
      <c r="BI26" s="125">
        <v>32</v>
      </c>
      <c r="BJ26" s="125">
        <v>65</v>
      </c>
      <c r="BK26" s="125">
        <v>9</v>
      </c>
      <c r="BL26" s="125">
        <v>8</v>
      </c>
      <c r="BM26" s="125">
        <v>1</v>
      </c>
      <c r="BN26" s="125">
        <v>-4</v>
      </c>
      <c r="BO26" s="125">
        <v>-89</v>
      </c>
      <c r="BP26" s="125">
        <v>-92</v>
      </c>
      <c r="BQ26" s="125">
        <v>-103</v>
      </c>
      <c r="BR26" s="125">
        <v>-100</v>
      </c>
      <c r="BS26" s="125">
        <v>22</v>
      </c>
      <c r="BT26" s="125">
        <v>-17</v>
      </c>
      <c r="BU26" s="125">
        <v>65</v>
      </c>
      <c r="BV26" s="125">
        <v>57</v>
      </c>
      <c r="BW26" s="125">
        <v>17</v>
      </c>
      <c r="BX26" s="125">
        <v>-65</v>
      </c>
      <c r="BY26" s="125">
        <v>-11</v>
      </c>
      <c r="BZ26" s="125">
        <v>40</v>
      </c>
      <c r="CA26" s="125">
        <v>-158</v>
      </c>
      <c r="CB26" s="125">
        <v>13</v>
      </c>
      <c r="CC26" s="125">
        <v>53</v>
      </c>
      <c r="CD26" s="125">
        <v>110</v>
      </c>
      <c r="CE26" s="125">
        <v>-116</v>
      </c>
      <c r="CF26" s="125">
        <v>4</v>
      </c>
      <c r="CG26" s="125">
        <v>5</v>
      </c>
      <c r="CH26" s="125">
        <v>139</v>
      </c>
      <c r="CI26" s="63">
        <v>106</v>
      </c>
      <c r="CJ26" s="125">
        <v>-69</v>
      </c>
      <c r="CK26" s="125">
        <v>19</v>
      </c>
      <c r="CL26" s="125">
        <v>-81</v>
      </c>
      <c r="CM26" s="63">
        <v>-184</v>
      </c>
      <c r="CN26" s="125">
        <v>6</v>
      </c>
      <c r="CO26" s="125">
        <v>27</v>
      </c>
      <c r="CP26" s="125">
        <v>22</v>
      </c>
      <c r="CQ26" s="63">
        <v>-37</v>
      </c>
      <c r="CR26" s="125">
        <v>25</v>
      </c>
      <c r="CS26" s="125">
        <v>30</v>
      </c>
      <c r="CT26" s="125">
        <v>20</v>
      </c>
      <c r="CU26" s="63">
        <v>47</v>
      </c>
    </row>
    <row r="27" spans="1:99" s="2" customFormat="1" ht="24.6" customHeight="1" x14ac:dyDescent="0.2">
      <c r="A27" s="20" t="str">
        <f>IF('1'!$A$1=1,B27,C27)</f>
        <v>if ultimate controlling parent is nonresident</v>
      </c>
      <c r="B27" s="246" t="s">
        <v>120</v>
      </c>
      <c r="C27" s="246" t="s">
        <v>184</v>
      </c>
      <c r="D27" s="125">
        <v>0</v>
      </c>
      <c r="E27" s="125">
        <v>0</v>
      </c>
      <c r="F27" s="125">
        <v>0</v>
      </c>
      <c r="G27" s="125">
        <v>0</v>
      </c>
      <c r="H27" s="125">
        <v>0</v>
      </c>
      <c r="I27" s="125">
        <v>0</v>
      </c>
      <c r="J27" s="125">
        <v>0</v>
      </c>
      <c r="K27" s="125">
        <v>0</v>
      </c>
      <c r="L27" s="125">
        <v>0</v>
      </c>
      <c r="M27" s="125">
        <v>0</v>
      </c>
      <c r="N27" s="125">
        <v>0</v>
      </c>
      <c r="O27" s="125">
        <v>0</v>
      </c>
      <c r="P27" s="125">
        <v>0</v>
      </c>
      <c r="Q27" s="125">
        <v>0</v>
      </c>
      <c r="R27" s="125">
        <v>0</v>
      </c>
      <c r="S27" s="125">
        <v>0</v>
      </c>
      <c r="T27" s="125">
        <v>0</v>
      </c>
      <c r="U27" s="125">
        <v>0</v>
      </c>
      <c r="V27" s="125">
        <v>0</v>
      </c>
      <c r="W27" s="125">
        <v>0</v>
      </c>
      <c r="X27" s="125">
        <v>0</v>
      </c>
      <c r="Y27" s="125">
        <v>0</v>
      </c>
      <c r="Z27" s="125">
        <v>0</v>
      </c>
      <c r="AA27" s="125">
        <v>0</v>
      </c>
      <c r="AB27" s="125">
        <v>0</v>
      </c>
      <c r="AC27" s="125">
        <v>0</v>
      </c>
      <c r="AD27" s="125">
        <v>0</v>
      </c>
      <c r="AE27" s="125">
        <v>0</v>
      </c>
      <c r="AF27" s="125">
        <v>0</v>
      </c>
      <c r="AG27" s="125">
        <v>0</v>
      </c>
      <c r="AH27" s="125">
        <v>0</v>
      </c>
      <c r="AI27" s="125">
        <v>0</v>
      </c>
      <c r="AJ27" s="125">
        <v>0</v>
      </c>
      <c r="AK27" s="125">
        <v>0</v>
      </c>
      <c r="AL27" s="125">
        <v>0</v>
      </c>
      <c r="AM27" s="125">
        <v>0</v>
      </c>
      <c r="AN27" s="125">
        <v>0</v>
      </c>
      <c r="AO27" s="125">
        <v>0</v>
      </c>
      <c r="AP27" s="125">
        <v>0</v>
      </c>
      <c r="AQ27" s="125">
        <v>0</v>
      </c>
      <c r="AR27" s="125">
        <v>0</v>
      </c>
      <c r="AS27" s="125">
        <v>0</v>
      </c>
      <c r="AT27" s="125">
        <v>0</v>
      </c>
      <c r="AU27" s="125">
        <v>0</v>
      </c>
      <c r="AV27" s="125">
        <v>0</v>
      </c>
      <c r="AW27" s="125">
        <v>0</v>
      </c>
      <c r="AX27" s="125">
        <v>0</v>
      </c>
      <c r="AY27" s="125">
        <v>0</v>
      </c>
      <c r="AZ27" s="125">
        <v>0</v>
      </c>
      <c r="BA27" s="125">
        <v>0</v>
      </c>
      <c r="BB27" s="125">
        <v>0</v>
      </c>
      <c r="BC27" s="125">
        <v>0</v>
      </c>
      <c r="BD27" s="125">
        <v>0</v>
      </c>
      <c r="BE27" s="125">
        <v>0</v>
      </c>
      <c r="BF27" s="125">
        <v>0</v>
      </c>
      <c r="BG27" s="125">
        <v>0</v>
      </c>
      <c r="BH27" s="125">
        <v>12</v>
      </c>
      <c r="BI27" s="125">
        <v>22</v>
      </c>
      <c r="BJ27" s="125">
        <v>89</v>
      </c>
      <c r="BK27" s="125">
        <v>27</v>
      </c>
      <c r="BL27" s="125">
        <v>-15</v>
      </c>
      <c r="BM27" s="125">
        <v>93</v>
      </c>
      <c r="BN27" s="125">
        <v>98</v>
      </c>
      <c r="BO27" s="125">
        <v>66</v>
      </c>
      <c r="BP27" s="125">
        <v>-39</v>
      </c>
      <c r="BQ27" s="125">
        <v>-26</v>
      </c>
      <c r="BR27" s="125">
        <v>69</v>
      </c>
      <c r="BS27" s="125">
        <v>43</v>
      </c>
      <c r="BT27" s="125">
        <v>104</v>
      </c>
      <c r="BU27" s="125">
        <v>-68</v>
      </c>
      <c r="BV27" s="125">
        <v>213</v>
      </c>
      <c r="BW27" s="125">
        <v>44</v>
      </c>
      <c r="BX27" s="125">
        <v>-9</v>
      </c>
      <c r="BY27" s="125">
        <v>68</v>
      </c>
      <c r="BZ27" s="125">
        <v>91</v>
      </c>
      <c r="CA27" s="125">
        <v>104</v>
      </c>
      <c r="CB27" s="125">
        <v>-86</v>
      </c>
      <c r="CC27" s="125">
        <v>-75</v>
      </c>
      <c r="CD27" s="125">
        <v>-15</v>
      </c>
      <c r="CE27" s="125">
        <v>111</v>
      </c>
      <c r="CF27" s="125">
        <v>18</v>
      </c>
      <c r="CG27" s="125">
        <v>-197</v>
      </c>
      <c r="CH27" s="125">
        <v>328</v>
      </c>
      <c r="CI27" s="63">
        <v>-206</v>
      </c>
      <c r="CJ27" s="125">
        <v>38</v>
      </c>
      <c r="CK27" s="125">
        <v>-32</v>
      </c>
      <c r="CL27" s="125">
        <v>87</v>
      </c>
      <c r="CM27" s="63">
        <v>44</v>
      </c>
      <c r="CN27" s="125">
        <v>26</v>
      </c>
      <c r="CO27" s="125">
        <v>49</v>
      </c>
      <c r="CP27" s="125">
        <v>32</v>
      </c>
      <c r="CQ27" s="63">
        <v>39</v>
      </c>
      <c r="CR27" s="125">
        <v>33</v>
      </c>
      <c r="CS27" s="125">
        <v>18</v>
      </c>
      <c r="CT27" s="125">
        <v>35</v>
      </c>
      <c r="CU27" s="63">
        <v>214</v>
      </c>
    </row>
    <row r="28" spans="1:99" s="45" customFormat="1" ht="24.6" customHeight="1" x14ac:dyDescent="0.2">
      <c r="A28" s="186" t="str">
        <f>IF('1'!$A$1=1,B28,C28)</f>
        <v>if ultimate controlling parent is unknown</v>
      </c>
      <c r="B28" s="320" t="s">
        <v>121</v>
      </c>
      <c r="C28" s="248" t="s">
        <v>185</v>
      </c>
      <c r="D28" s="126">
        <v>0</v>
      </c>
      <c r="E28" s="126">
        <v>0</v>
      </c>
      <c r="F28" s="126">
        <v>0</v>
      </c>
      <c r="G28" s="126">
        <v>0</v>
      </c>
      <c r="H28" s="126">
        <v>0</v>
      </c>
      <c r="I28" s="126">
        <v>0</v>
      </c>
      <c r="J28" s="126">
        <v>0</v>
      </c>
      <c r="K28" s="126">
        <v>0</v>
      </c>
      <c r="L28" s="126">
        <v>0</v>
      </c>
      <c r="M28" s="126">
        <v>0</v>
      </c>
      <c r="N28" s="126">
        <v>0</v>
      </c>
      <c r="O28" s="126">
        <v>0</v>
      </c>
      <c r="P28" s="126">
        <v>0</v>
      </c>
      <c r="Q28" s="126">
        <v>0</v>
      </c>
      <c r="R28" s="126">
        <v>0</v>
      </c>
      <c r="S28" s="126">
        <v>0</v>
      </c>
      <c r="T28" s="126">
        <v>0</v>
      </c>
      <c r="U28" s="126">
        <v>0</v>
      </c>
      <c r="V28" s="126">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0</v>
      </c>
      <c r="AR28" s="126">
        <v>0</v>
      </c>
      <c r="AS28" s="126">
        <v>0</v>
      </c>
      <c r="AT28" s="126">
        <v>0</v>
      </c>
      <c r="AU28" s="126">
        <v>0</v>
      </c>
      <c r="AV28" s="126">
        <v>0</v>
      </c>
      <c r="AW28" s="126">
        <v>0</v>
      </c>
      <c r="AX28" s="126">
        <v>0</v>
      </c>
      <c r="AY28" s="126">
        <v>0</v>
      </c>
      <c r="AZ28" s="126">
        <v>0</v>
      </c>
      <c r="BA28" s="126">
        <v>0</v>
      </c>
      <c r="BB28" s="126">
        <v>0</v>
      </c>
      <c r="BC28" s="126">
        <v>0</v>
      </c>
      <c r="BD28" s="126">
        <v>0</v>
      </c>
      <c r="BE28" s="126">
        <v>0</v>
      </c>
      <c r="BF28" s="126">
        <v>0</v>
      </c>
      <c r="BG28" s="126">
        <v>0</v>
      </c>
      <c r="BH28" s="126">
        <v>0</v>
      </c>
      <c r="BI28" s="126">
        <v>0</v>
      </c>
      <c r="BJ28" s="126">
        <v>0</v>
      </c>
      <c r="BK28" s="126">
        <v>0</v>
      </c>
      <c r="BL28" s="126">
        <v>0</v>
      </c>
      <c r="BM28" s="126">
        <v>0</v>
      </c>
      <c r="BN28" s="126">
        <v>0</v>
      </c>
      <c r="BO28" s="126">
        <v>0</v>
      </c>
      <c r="BP28" s="126">
        <v>0</v>
      </c>
      <c r="BQ28" s="126">
        <v>0</v>
      </c>
      <c r="BR28" s="126">
        <v>0</v>
      </c>
      <c r="BS28" s="126">
        <v>14</v>
      </c>
      <c r="BT28" s="126">
        <v>19</v>
      </c>
      <c r="BU28" s="126">
        <v>15</v>
      </c>
      <c r="BV28" s="126">
        <v>60</v>
      </c>
      <c r="BW28" s="126">
        <v>-8</v>
      </c>
      <c r="BX28" s="126">
        <v>1</v>
      </c>
      <c r="BY28" s="126">
        <v>-12</v>
      </c>
      <c r="BZ28" s="126">
        <v>7</v>
      </c>
      <c r="CA28" s="126">
        <v>4</v>
      </c>
      <c r="CB28" s="126">
        <v>54</v>
      </c>
      <c r="CC28" s="126">
        <v>-5</v>
      </c>
      <c r="CD28" s="126">
        <v>11</v>
      </c>
      <c r="CE28" s="126">
        <v>-2</v>
      </c>
      <c r="CF28" s="126">
        <v>-21</v>
      </c>
      <c r="CG28" s="126">
        <v>48</v>
      </c>
      <c r="CH28" s="126">
        <v>79</v>
      </c>
      <c r="CI28" s="64">
        <v>6</v>
      </c>
      <c r="CJ28" s="126">
        <v>1</v>
      </c>
      <c r="CK28" s="126">
        <v>4</v>
      </c>
      <c r="CL28" s="126">
        <v>3</v>
      </c>
      <c r="CM28" s="64">
        <v>11</v>
      </c>
      <c r="CN28" s="126">
        <v>5</v>
      </c>
      <c r="CO28" s="126">
        <v>10</v>
      </c>
      <c r="CP28" s="126">
        <v>6</v>
      </c>
      <c r="CQ28" s="64">
        <v>8</v>
      </c>
      <c r="CR28" s="126">
        <v>1</v>
      </c>
      <c r="CS28" s="126">
        <v>-1</v>
      </c>
      <c r="CT28" s="126">
        <v>0</v>
      </c>
      <c r="CU28" s="64">
        <v>6</v>
      </c>
    </row>
    <row r="29" spans="1:99" s="2" customFormat="1" ht="15" customHeight="1" x14ac:dyDescent="0.25">
      <c r="A29" s="368" t="str">
        <f>IF('1'!$A$1=1,B29,C29)</f>
        <v>Notes</v>
      </c>
      <c r="B29" s="367" t="s">
        <v>0</v>
      </c>
      <c r="C29" s="367" t="s">
        <v>388</v>
      </c>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c r="BY29" s="356"/>
      <c r="BZ29" s="356"/>
      <c r="CA29" s="356"/>
      <c r="CB29" s="366"/>
    </row>
    <row r="30" spans="1:99" s="18" customFormat="1" ht="38.25" customHeight="1" x14ac:dyDescent="0.25">
      <c r="A30" s="163" t="str">
        <f>IF('1'!$A$1=1,B30,C30)</f>
        <v>1. Since Y2014 data exclude the temporarily occupied territory of Ukraine by the Russian Federation.</v>
      </c>
      <c r="B30" s="250" t="s">
        <v>144</v>
      </c>
      <c r="C30" s="250" t="s">
        <v>187</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8"/>
      <c r="CF30" s="88"/>
      <c r="CG30" s="88"/>
      <c r="CH30" s="88"/>
      <c r="CI30" s="88"/>
      <c r="CJ30" s="88"/>
      <c r="CK30" s="88"/>
      <c r="CL30" s="88"/>
      <c r="CM30" s="88"/>
      <c r="CN30" s="88"/>
      <c r="CO30" s="88"/>
      <c r="CP30" s="88"/>
      <c r="CQ30" s="88"/>
      <c r="CR30" s="88"/>
      <c r="CS30" s="88"/>
      <c r="CT30" s="88"/>
      <c r="CU30" s="88"/>
    </row>
    <row r="31" spans="1:99" s="18" customFormat="1" ht="22.95" customHeight="1" x14ac:dyDescent="0.25">
      <c r="A31" s="163" t="str">
        <f>IF('1'!$A$1=1,B31,C31)</f>
        <v xml:space="preserve">2.  Since QI`2015 financial and non-financial corporations' reinvested earnings are added to FDI flows. </v>
      </c>
      <c r="B31" s="250" t="s">
        <v>352</v>
      </c>
      <c r="C31" s="250" t="s">
        <v>209</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8"/>
      <c r="CF31" s="88"/>
      <c r="CG31" s="88"/>
      <c r="CH31" s="88"/>
      <c r="CI31" s="88"/>
      <c r="CJ31" s="88"/>
      <c r="CK31" s="88"/>
      <c r="CL31" s="88"/>
      <c r="CM31" s="88"/>
      <c r="CN31" s="88"/>
      <c r="CO31" s="88"/>
      <c r="CP31" s="88"/>
      <c r="CQ31" s="88"/>
      <c r="CR31" s="88"/>
      <c r="CS31" s="88"/>
      <c r="CT31" s="88"/>
      <c r="CU31" s="88"/>
    </row>
    <row r="32" spans="1:99" ht="31.2" customHeight="1" x14ac:dyDescent="0.2">
      <c r="A32" s="163" t="str">
        <f>IF('1'!$A$1=1,B32,C32)</f>
        <v>3. Since QI`2015 data includes loans between fellow enterprises.</v>
      </c>
      <c r="B32" s="250" t="s">
        <v>134</v>
      </c>
      <c r="C32" s="250" t="s">
        <v>188</v>
      </c>
    </row>
    <row r="33" spans="1:3" ht="40.799999999999997" x14ac:dyDescent="0.2">
      <c r="A33" s="204" t="str">
        <f>IF('1'!$A$1=1,B33,C33)</f>
        <v>* Reinvestment of earnings data (L1.1.2) starting with data for QI`2022 was calculated on the basis of financial statements of enterprises that provided reports, and may be updated after receiving full information.</v>
      </c>
      <c r="B33" s="250" t="s">
        <v>493</v>
      </c>
      <c r="C33" s="250" t="s">
        <v>504</v>
      </c>
    </row>
    <row r="34" spans="1:3" ht="30.6" hidden="1" x14ac:dyDescent="0.2">
      <c r="A34" s="204" t="str">
        <f>IF('1'!$A$1=1,B34,C34)</f>
        <v>** Reinvestment of earnings data (L1.1.2) for Q IV`2023 will be adjusted after receiving of final data of the annual financial statements of enterprises.</v>
      </c>
      <c r="B34" s="250" t="s">
        <v>418</v>
      </c>
      <c r="C34" s="250" t="s">
        <v>419</v>
      </c>
    </row>
  </sheetData>
  <mergeCells count="24">
    <mergeCell ref="D4:G4"/>
    <mergeCell ref="AR4:AU4"/>
    <mergeCell ref="T4:W4"/>
    <mergeCell ref="CN4:CQ4"/>
    <mergeCell ref="CJ4:CM4"/>
    <mergeCell ref="CF4:CI4"/>
    <mergeCell ref="X4:AA4"/>
    <mergeCell ref="BP4:BS4"/>
    <mergeCell ref="BH4:BK4"/>
    <mergeCell ref="AV4:AY4"/>
    <mergeCell ref="CB4:CE4"/>
    <mergeCell ref="H4:K4"/>
    <mergeCell ref="BX4:CA4"/>
    <mergeCell ref="AF4:AI4"/>
    <mergeCell ref="AN4:AQ4"/>
    <mergeCell ref="P4:S4"/>
    <mergeCell ref="CR4:CU4"/>
    <mergeCell ref="BT4:BW4"/>
    <mergeCell ref="L4:O4"/>
    <mergeCell ref="AB4:AE4"/>
    <mergeCell ref="BL4:BO4"/>
    <mergeCell ref="AJ4:AM4"/>
    <mergeCell ref="AZ4:BC4"/>
    <mergeCell ref="BD4:BG4"/>
  </mergeCells>
  <phoneticPr fontId="5" type="noConversion"/>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zoomScale="91" zoomScaleNormal="91" zoomScaleSheetLayoutView="100" zoomScalePageLayoutView="125" workbookViewId="0">
      <pane xSplit="2" ySplit="4" topLeftCell="CL5" activePane="bottomRight" state="frozen"/>
      <selection pane="topRight" activeCell="B1" sqref="B1"/>
      <selection pane="bottomLeft" activeCell="A5" sqref="A5"/>
      <selection pane="bottomRight" activeCell="A4" sqref="A4"/>
    </sheetView>
  </sheetViews>
  <sheetFormatPr defaultColWidth="8.6640625" defaultRowHeight="11.4" outlineLevelCol="2" x14ac:dyDescent="0.2"/>
  <cols>
    <col min="1" max="1" width="46.6640625" style="7" customWidth="1"/>
    <col min="2" max="2" width="46.6640625" style="251" hidden="1" customWidth="1" outlineLevel="2"/>
    <col min="3" max="3" width="47.6640625" style="251" hidden="1" customWidth="1" outlineLevel="2"/>
    <col min="4" max="4" width="9.6640625" style="7" hidden="1" customWidth="1" outlineLevel="1" collapsed="1"/>
    <col min="5" max="59" width="9.6640625" style="7" hidden="1" customWidth="1" outlineLevel="1"/>
    <col min="60" max="76" width="9.6640625" style="17" hidden="1" customWidth="1" outlineLevel="1"/>
    <col min="77" max="79" width="9.6640625" style="7" hidden="1" customWidth="1" outlineLevel="1"/>
    <col min="80" max="80" width="9.6640625" style="17" hidden="1" customWidth="1" outlineLevel="1"/>
    <col min="81" max="83" width="9.6640625" style="7" hidden="1" customWidth="1" outlineLevel="1"/>
    <col min="84" max="84" width="9.6640625" style="17" customWidth="1" collapsed="1"/>
    <col min="85" max="86" width="9.6640625" style="7" customWidth="1"/>
    <col min="87" max="87" width="10" style="7" customWidth="1"/>
    <col min="88" max="88" width="10.44140625" style="17" customWidth="1"/>
    <col min="89" max="91" width="10.109375" style="7" customWidth="1"/>
    <col min="92" max="92" width="9.6640625" style="17" customWidth="1"/>
    <col min="93" max="95" width="10.109375" style="7" customWidth="1"/>
    <col min="96" max="96" width="9.6640625" style="17" customWidth="1"/>
    <col min="97" max="99" width="10.109375" style="7" customWidth="1"/>
    <col min="100" max="100" width="10.77734375" style="17" customWidth="1"/>
    <col min="101" max="16384" width="8.6640625" style="7"/>
  </cols>
  <sheetData>
    <row r="1" spans="1:100" ht="13.2" x14ac:dyDescent="0.25">
      <c r="A1" s="31" t="str">
        <f>IF('1'!A1=1,"до змісту","to title")</f>
        <v>to title</v>
      </c>
      <c r="B1" s="232" t="s">
        <v>12</v>
      </c>
      <c r="C1" s="232" t="s">
        <v>165</v>
      </c>
      <c r="T1" s="2"/>
      <c r="U1" s="2"/>
    </row>
    <row r="2" spans="1:100" s="2" customFormat="1" ht="28.8" x14ac:dyDescent="0.25">
      <c r="A2" s="321" t="str">
        <f>IF('1'!$A$1=1,B2,C2)</f>
        <v>1.8. Direct investment, Assets/Liabilities principle presentation, positions (1)</v>
      </c>
      <c r="B2" s="322" t="s">
        <v>410</v>
      </c>
      <c r="C2" s="322" t="s">
        <v>411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82"/>
      <c r="CD2" s="82"/>
      <c r="CE2" s="82"/>
      <c r="CF2" s="94"/>
      <c r="CG2" s="82"/>
      <c r="CH2" s="82"/>
      <c r="CJ2" s="94"/>
      <c r="CK2" s="82"/>
      <c r="CL2" s="82"/>
      <c r="CN2" s="94"/>
      <c r="CO2" s="82"/>
      <c r="CP2" s="82"/>
      <c r="CR2" s="94"/>
      <c r="CS2" s="82"/>
      <c r="CT2" s="82"/>
      <c r="CU2" s="82"/>
      <c r="CV2" s="94"/>
    </row>
    <row r="3" spans="1:100" s="2" customFormat="1" ht="12.6" customHeight="1" x14ac:dyDescent="0.25">
      <c r="A3" s="117" t="str">
        <f>IF('1'!$A$1=1,B3,C3)</f>
        <v>million US dollars</v>
      </c>
      <c r="B3" s="323" t="s">
        <v>13</v>
      </c>
      <c r="C3" s="323" t="s">
        <v>166</v>
      </c>
      <c r="D3" s="147"/>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147"/>
      <c r="BQ3" s="86"/>
      <c r="BR3" s="86"/>
      <c r="BS3" s="86"/>
      <c r="BT3" s="147"/>
      <c r="BU3" s="86"/>
      <c r="BV3" s="86"/>
      <c r="BW3" s="86"/>
      <c r="BX3" s="147"/>
      <c r="BY3" s="86"/>
      <c r="BZ3" s="86"/>
      <c r="CA3" s="86"/>
      <c r="CB3" s="147"/>
      <c r="CC3" s="86"/>
      <c r="CD3" s="147"/>
      <c r="CE3" s="147"/>
      <c r="CF3" s="147"/>
      <c r="CG3" s="147"/>
      <c r="CH3" s="147"/>
      <c r="CJ3" s="147"/>
      <c r="CK3" s="147"/>
      <c r="CL3" s="147"/>
      <c r="CN3" s="147"/>
      <c r="CO3" s="147"/>
      <c r="CP3" s="147"/>
      <c r="CR3" s="147"/>
      <c r="CS3" s="147"/>
      <c r="CT3" s="147"/>
      <c r="CU3" s="147"/>
      <c r="CV3" s="147"/>
    </row>
    <row r="4" spans="1:100" s="6" customFormat="1" ht="20.100000000000001" customHeight="1" x14ac:dyDescent="0.2">
      <c r="A4" s="12"/>
      <c r="B4" s="324"/>
      <c r="C4" s="324"/>
      <c r="D4" s="26">
        <v>36891</v>
      </c>
      <c r="E4" s="26">
        <v>36981</v>
      </c>
      <c r="F4" s="26">
        <v>37072</v>
      </c>
      <c r="G4" s="26">
        <v>37164</v>
      </c>
      <c r="H4" s="26">
        <v>37256</v>
      </c>
      <c r="I4" s="26">
        <v>37346</v>
      </c>
      <c r="J4" s="26">
        <v>37437</v>
      </c>
      <c r="K4" s="26">
        <v>37529</v>
      </c>
      <c r="L4" s="26">
        <v>37621</v>
      </c>
      <c r="M4" s="26">
        <v>37711</v>
      </c>
      <c r="N4" s="26">
        <v>37802</v>
      </c>
      <c r="O4" s="26">
        <v>37894</v>
      </c>
      <c r="P4" s="26">
        <v>37986</v>
      </c>
      <c r="Q4" s="26">
        <v>38077</v>
      </c>
      <c r="R4" s="26">
        <v>38168</v>
      </c>
      <c r="S4" s="26">
        <v>38260</v>
      </c>
      <c r="T4" s="26">
        <v>38352</v>
      </c>
      <c r="U4" s="26">
        <v>38442</v>
      </c>
      <c r="V4" s="26">
        <v>38533</v>
      </c>
      <c r="W4" s="26">
        <v>38625</v>
      </c>
      <c r="X4" s="26">
        <v>38717</v>
      </c>
      <c r="Y4" s="26">
        <v>38807</v>
      </c>
      <c r="Z4" s="26">
        <v>38898</v>
      </c>
      <c r="AA4" s="26">
        <v>38990</v>
      </c>
      <c r="AB4" s="26">
        <v>39082</v>
      </c>
      <c r="AC4" s="26">
        <v>39172</v>
      </c>
      <c r="AD4" s="26">
        <v>39263</v>
      </c>
      <c r="AE4" s="26">
        <v>39355</v>
      </c>
      <c r="AF4" s="26">
        <v>39447</v>
      </c>
      <c r="AG4" s="26">
        <v>39538</v>
      </c>
      <c r="AH4" s="26">
        <v>39629</v>
      </c>
      <c r="AI4" s="26">
        <v>39721</v>
      </c>
      <c r="AJ4" s="26">
        <v>39813</v>
      </c>
      <c r="AK4" s="26">
        <v>39903</v>
      </c>
      <c r="AL4" s="26">
        <v>39994</v>
      </c>
      <c r="AM4" s="26">
        <v>40086</v>
      </c>
      <c r="AN4" s="26">
        <v>40178</v>
      </c>
      <c r="AO4" s="26">
        <v>40268</v>
      </c>
      <c r="AP4" s="26">
        <v>40359</v>
      </c>
      <c r="AQ4" s="26">
        <v>40451</v>
      </c>
      <c r="AR4" s="26">
        <v>40543</v>
      </c>
      <c r="AS4" s="26">
        <v>40633</v>
      </c>
      <c r="AT4" s="26">
        <v>40724</v>
      </c>
      <c r="AU4" s="26">
        <v>40816</v>
      </c>
      <c r="AV4" s="26">
        <v>40908</v>
      </c>
      <c r="AW4" s="26">
        <v>40999</v>
      </c>
      <c r="AX4" s="26">
        <v>41090</v>
      </c>
      <c r="AY4" s="26">
        <v>41182</v>
      </c>
      <c r="AZ4" s="26">
        <v>41274</v>
      </c>
      <c r="BA4" s="26">
        <v>41364</v>
      </c>
      <c r="BB4" s="26">
        <v>41455</v>
      </c>
      <c r="BC4" s="26">
        <v>41547</v>
      </c>
      <c r="BD4" s="26">
        <v>41639</v>
      </c>
      <c r="BE4" s="26">
        <v>41729</v>
      </c>
      <c r="BF4" s="26">
        <v>41820</v>
      </c>
      <c r="BG4" s="26">
        <v>41912</v>
      </c>
      <c r="BH4" s="26">
        <v>42004</v>
      </c>
      <c r="BI4" s="26">
        <v>42094</v>
      </c>
      <c r="BJ4" s="26">
        <v>42185</v>
      </c>
      <c r="BK4" s="26">
        <v>42277</v>
      </c>
      <c r="BL4" s="170">
        <v>42369</v>
      </c>
      <c r="BM4" s="26">
        <v>42460</v>
      </c>
      <c r="BN4" s="26">
        <v>42551</v>
      </c>
      <c r="BO4" s="26">
        <v>42643</v>
      </c>
      <c r="BP4" s="170">
        <v>42735</v>
      </c>
      <c r="BQ4" s="26">
        <v>42825</v>
      </c>
      <c r="BR4" s="26">
        <v>42916</v>
      </c>
      <c r="BS4" s="26">
        <v>43008</v>
      </c>
      <c r="BT4" s="170">
        <v>43100</v>
      </c>
      <c r="BU4" s="26">
        <v>43190</v>
      </c>
      <c r="BV4" s="26">
        <v>43281</v>
      </c>
      <c r="BW4" s="26">
        <v>43373</v>
      </c>
      <c r="BX4" s="170">
        <v>43465</v>
      </c>
      <c r="BY4" s="26">
        <v>43555</v>
      </c>
      <c r="BZ4" s="26">
        <v>43646</v>
      </c>
      <c r="CA4" s="26">
        <v>43738</v>
      </c>
      <c r="CB4" s="170">
        <v>43830</v>
      </c>
      <c r="CC4" s="26">
        <v>43921</v>
      </c>
      <c r="CD4" s="26">
        <v>44012</v>
      </c>
      <c r="CE4" s="26">
        <v>44104</v>
      </c>
      <c r="CF4" s="170">
        <v>44196</v>
      </c>
      <c r="CG4" s="26">
        <v>44286</v>
      </c>
      <c r="CH4" s="26">
        <v>44377</v>
      </c>
      <c r="CI4" s="26">
        <v>44469</v>
      </c>
      <c r="CJ4" s="170">
        <v>44561</v>
      </c>
      <c r="CK4" s="26" t="s">
        <v>141</v>
      </c>
      <c r="CL4" s="26" t="s">
        <v>142</v>
      </c>
      <c r="CM4" s="26" t="s">
        <v>143</v>
      </c>
      <c r="CN4" s="170" t="s">
        <v>393</v>
      </c>
      <c r="CO4" s="26" t="s">
        <v>147</v>
      </c>
      <c r="CP4" s="26" t="s">
        <v>148</v>
      </c>
      <c r="CQ4" s="26" t="s">
        <v>149</v>
      </c>
      <c r="CR4" s="170" t="s">
        <v>426</v>
      </c>
      <c r="CS4" s="26" t="s">
        <v>425</v>
      </c>
      <c r="CT4" s="26" t="s">
        <v>491</v>
      </c>
      <c r="CU4" s="26" t="s">
        <v>508</v>
      </c>
      <c r="CV4" s="170" t="s">
        <v>511</v>
      </c>
    </row>
    <row r="5" spans="1:100" s="57" customFormat="1" ht="20.100000000000001" customHeight="1" x14ac:dyDescent="0.2">
      <c r="A5" s="51" t="str">
        <f>IF('1'!$A$1=1,B5,C5)</f>
        <v>DIRECT INVESTMENT (A - L)</v>
      </c>
      <c r="B5" s="237" t="s">
        <v>69</v>
      </c>
      <c r="C5" s="237" t="s">
        <v>167</v>
      </c>
      <c r="D5" s="187">
        <v>-3705</v>
      </c>
      <c r="E5" s="187">
        <v>-3917</v>
      </c>
      <c r="F5" s="187">
        <v>-4231</v>
      </c>
      <c r="G5" s="187">
        <v>-4354</v>
      </c>
      <c r="H5" s="187">
        <v>-4645</v>
      </c>
      <c r="I5" s="187">
        <v>-4766</v>
      </c>
      <c r="J5" s="187">
        <v>-4937</v>
      </c>
      <c r="K5" s="187">
        <v>-5111</v>
      </c>
      <c r="L5" s="187">
        <v>-5780</v>
      </c>
      <c r="M5" s="187">
        <v>-6047</v>
      </c>
      <c r="N5" s="187">
        <v>-6584</v>
      </c>
      <c r="O5" s="187">
        <v>-6993</v>
      </c>
      <c r="P5" s="187">
        <v>-7400</v>
      </c>
      <c r="Q5" s="187">
        <v>-7713</v>
      </c>
      <c r="R5" s="187">
        <v>-8282</v>
      </c>
      <c r="S5" s="187">
        <v>-8677</v>
      </c>
      <c r="T5" s="187">
        <v>-9408</v>
      </c>
      <c r="U5" s="187">
        <v>-9592</v>
      </c>
      <c r="V5" s="187">
        <v>-9858</v>
      </c>
      <c r="W5" s="187">
        <v>-10302</v>
      </c>
      <c r="X5" s="187">
        <v>-16741</v>
      </c>
      <c r="Y5" s="187">
        <v>-17812</v>
      </c>
      <c r="Z5" s="187">
        <v>-19506</v>
      </c>
      <c r="AA5" s="187">
        <v>-21335</v>
      </c>
      <c r="AB5" s="187">
        <v>-22781</v>
      </c>
      <c r="AC5" s="187">
        <v>-24560</v>
      </c>
      <c r="AD5" s="187">
        <v>-26521</v>
      </c>
      <c r="AE5" s="187">
        <v>-30626</v>
      </c>
      <c r="AF5" s="187">
        <v>-31982</v>
      </c>
      <c r="AG5" s="187">
        <v>-36882</v>
      </c>
      <c r="AH5" s="187">
        <v>-40261</v>
      </c>
      <c r="AI5" s="187">
        <v>-42984</v>
      </c>
      <c r="AJ5" s="187">
        <v>-39992</v>
      </c>
      <c r="AK5" s="187">
        <v>-40539</v>
      </c>
      <c r="AL5" s="187">
        <v>-42803</v>
      </c>
      <c r="AM5" s="187">
        <v>-43842</v>
      </c>
      <c r="AN5" s="187">
        <v>-39484</v>
      </c>
      <c r="AO5" s="187">
        <v>-45045</v>
      </c>
      <c r="AP5" s="187">
        <v>-41384</v>
      </c>
      <c r="AQ5" s="187">
        <v>-43319</v>
      </c>
      <c r="AR5" s="187">
        <v>-46324</v>
      </c>
      <c r="AS5" s="187">
        <v>-47944</v>
      </c>
      <c r="AT5" s="187">
        <v>-47872</v>
      </c>
      <c r="AU5" s="187">
        <v>-48580</v>
      </c>
      <c r="AV5" s="187">
        <v>-52075</v>
      </c>
      <c r="AW5" s="187">
        <v>-54887</v>
      </c>
      <c r="AX5" s="187">
        <v>-54387</v>
      </c>
      <c r="AY5" s="187">
        <v>-53540</v>
      </c>
      <c r="AZ5" s="187">
        <v>-57409</v>
      </c>
      <c r="BA5" s="187">
        <v>-56755</v>
      </c>
      <c r="BB5" s="187">
        <v>-56573</v>
      </c>
      <c r="BC5" s="187">
        <v>-58267</v>
      </c>
      <c r="BD5" s="187">
        <v>-59206</v>
      </c>
      <c r="BE5" s="187">
        <v>-51569</v>
      </c>
      <c r="BF5" s="187">
        <v>-49683</v>
      </c>
      <c r="BG5" s="187">
        <v>-46435</v>
      </c>
      <c r="BH5" s="187">
        <v>-42251</v>
      </c>
      <c r="BI5" s="187">
        <v>-41768</v>
      </c>
      <c r="BJ5" s="187">
        <v>-47566</v>
      </c>
      <c r="BK5" s="187">
        <v>-48549</v>
      </c>
      <c r="BL5" s="201">
        <v>-45429</v>
      </c>
      <c r="BM5" s="187">
        <v>-45049</v>
      </c>
      <c r="BN5" s="187">
        <v>-47835</v>
      </c>
      <c r="BO5" s="187">
        <v>-48679</v>
      </c>
      <c r="BP5" s="201">
        <v>-47165</v>
      </c>
      <c r="BQ5" s="187">
        <v>-47472</v>
      </c>
      <c r="BR5" s="187">
        <v>-48988</v>
      </c>
      <c r="BS5" s="187">
        <v>-48979</v>
      </c>
      <c r="BT5" s="201">
        <v>-47021</v>
      </c>
      <c r="BU5" s="187">
        <v>-48535</v>
      </c>
      <c r="BV5" s="187">
        <v>-48043</v>
      </c>
      <c r="BW5" s="187">
        <v>-46025</v>
      </c>
      <c r="BX5" s="201">
        <v>-46305</v>
      </c>
      <c r="BY5" s="187">
        <v>-46561</v>
      </c>
      <c r="BZ5" s="187">
        <v>-48486</v>
      </c>
      <c r="CA5" s="187">
        <v>-51179</v>
      </c>
      <c r="CB5" s="201">
        <v>-52467</v>
      </c>
      <c r="CC5" s="187">
        <v>-47666</v>
      </c>
      <c r="CD5" s="187">
        <v>-51059</v>
      </c>
      <c r="CE5" s="187">
        <v>-50107</v>
      </c>
      <c r="CF5" s="201">
        <v>-51184</v>
      </c>
      <c r="CG5" s="187">
        <v>-55763</v>
      </c>
      <c r="CH5" s="187">
        <v>-58045</v>
      </c>
      <c r="CI5" s="187">
        <v>-61145</v>
      </c>
      <c r="CJ5" s="201">
        <v>-66041</v>
      </c>
      <c r="CK5" s="187">
        <v>-57266</v>
      </c>
      <c r="CL5" s="187">
        <v>-57295</v>
      </c>
      <c r="CM5" s="187">
        <v>-50824</v>
      </c>
      <c r="CN5" s="201">
        <v>-51854</v>
      </c>
      <c r="CO5" s="187">
        <v>-53242</v>
      </c>
      <c r="CP5" s="187">
        <v>-54448</v>
      </c>
      <c r="CQ5" s="187">
        <v>-55724</v>
      </c>
      <c r="CR5" s="201">
        <v>-55836</v>
      </c>
      <c r="CS5" s="187">
        <v>-56673</v>
      </c>
      <c r="CT5" s="187">
        <v>-56618</v>
      </c>
      <c r="CU5" s="187">
        <v>-56574</v>
      </c>
      <c r="CV5" s="201">
        <v>-55789</v>
      </c>
    </row>
    <row r="6" spans="1:100" s="2" customFormat="1" ht="20.100000000000001" customHeight="1" x14ac:dyDescent="0.2">
      <c r="A6" s="67" t="str">
        <f>IF('1'!$A$1=1,B6,C6)</f>
        <v>A Direct investment (assets) (A1 + A2)</v>
      </c>
      <c r="B6" s="239" t="s">
        <v>70</v>
      </c>
      <c r="C6" s="239" t="s">
        <v>232</v>
      </c>
      <c r="D6" s="122">
        <v>170</v>
      </c>
      <c r="E6" s="122">
        <v>138</v>
      </c>
      <c r="F6" s="122">
        <v>154</v>
      </c>
      <c r="G6" s="122">
        <v>157</v>
      </c>
      <c r="H6" s="122">
        <v>156</v>
      </c>
      <c r="I6" s="122">
        <v>152</v>
      </c>
      <c r="J6" s="122">
        <v>149</v>
      </c>
      <c r="K6" s="122">
        <v>146</v>
      </c>
      <c r="L6" s="122">
        <v>144</v>
      </c>
      <c r="M6" s="122">
        <v>144</v>
      </c>
      <c r="N6" s="122">
        <v>160</v>
      </c>
      <c r="O6" s="122">
        <v>159</v>
      </c>
      <c r="P6" s="122">
        <v>166</v>
      </c>
      <c r="Q6" s="122">
        <v>169</v>
      </c>
      <c r="R6" s="122">
        <v>168</v>
      </c>
      <c r="S6" s="122">
        <v>170</v>
      </c>
      <c r="T6" s="122">
        <v>198</v>
      </c>
      <c r="U6" s="122">
        <v>215</v>
      </c>
      <c r="V6" s="122">
        <v>212</v>
      </c>
      <c r="W6" s="122">
        <v>440</v>
      </c>
      <c r="X6" s="122">
        <v>468</v>
      </c>
      <c r="Y6" s="122">
        <v>473</v>
      </c>
      <c r="Z6" s="122">
        <v>352</v>
      </c>
      <c r="AA6" s="122">
        <v>355</v>
      </c>
      <c r="AB6" s="122">
        <v>344</v>
      </c>
      <c r="AC6" s="122">
        <v>374</v>
      </c>
      <c r="AD6" s="122">
        <v>421</v>
      </c>
      <c r="AE6" s="122">
        <v>1044</v>
      </c>
      <c r="AF6" s="122">
        <v>6379</v>
      </c>
      <c r="AG6" s="122">
        <v>6499</v>
      </c>
      <c r="AH6" s="122">
        <v>7074</v>
      </c>
      <c r="AI6" s="122">
        <v>7103</v>
      </c>
      <c r="AJ6" s="122">
        <v>7089</v>
      </c>
      <c r="AK6" s="122">
        <v>7135</v>
      </c>
      <c r="AL6" s="122">
        <v>7163</v>
      </c>
      <c r="AM6" s="122">
        <v>7241</v>
      </c>
      <c r="AN6" s="122">
        <v>5906</v>
      </c>
      <c r="AO6" s="122">
        <v>6475</v>
      </c>
      <c r="AP6" s="122">
        <v>6448</v>
      </c>
      <c r="AQ6" s="122">
        <v>6537</v>
      </c>
      <c r="AR6" s="122">
        <v>6548</v>
      </c>
      <c r="AS6" s="122">
        <v>6600</v>
      </c>
      <c r="AT6" s="122">
        <v>6614</v>
      </c>
      <c r="AU6" s="122">
        <v>6540</v>
      </c>
      <c r="AV6" s="122">
        <v>6960</v>
      </c>
      <c r="AW6" s="122">
        <v>7286</v>
      </c>
      <c r="AX6" s="122">
        <v>7863</v>
      </c>
      <c r="AY6" s="122">
        <v>7903</v>
      </c>
      <c r="AZ6" s="122">
        <v>7867</v>
      </c>
      <c r="BA6" s="122">
        <v>7901</v>
      </c>
      <c r="BB6" s="122">
        <v>7952</v>
      </c>
      <c r="BC6" s="122">
        <v>8045</v>
      </c>
      <c r="BD6" s="122">
        <v>7998</v>
      </c>
      <c r="BE6" s="122">
        <v>8109</v>
      </c>
      <c r="BF6" s="122">
        <v>8219</v>
      </c>
      <c r="BG6" s="122">
        <v>8116</v>
      </c>
      <c r="BH6" s="122">
        <v>7967</v>
      </c>
      <c r="BI6" s="122">
        <v>3451</v>
      </c>
      <c r="BJ6" s="122">
        <v>3594</v>
      </c>
      <c r="BK6" s="122">
        <v>3555</v>
      </c>
      <c r="BL6" s="122">
        <v>3265</v>
      </c>
      <c r="BM6" s="122">
        <v>3181</v>
      </c>
      <c r="BN6" s="122">
        <v>3247</v>
      </c>
      <c r="BO6" s="122">
        <v>3264</v>
      </c>
      <c r="BP6" s="122">
        <v>3261</v>
      </c>
      <c r="BQ6" s="122">
        <v>3292</v>
      </c>
      <c r="BR6" s="122">
        <v>3156</v>
      </c>
      <c r="BS6" s="122">
        <v>3347</v>
      </c>
      <c r="BT6" s="122">
        <v>3438</v>
      </c>
      <c r="BU6" s="122">
        <v>3499</v>
      </c>
      <c r="BV6" s="122">
        <v>3646</v>
      </c>
      <c r="BW6" s="122">
        <v>3511</v>
      </c>
      <c r="BX6" s="122">
        <v>3524</v>
      </c>
      <c r="BY6" s="122">
        <v>3464</v>
      </c>
      <c r="BZ6" s="122">
        <v>3648</v>
      </c>
      <c r="CA6" s="122">
        <v>3782</v>
      </c>
      <c r="CB6" s="122">
        <v>4343</v>
      </c>
      <c r="CC6" s="122">
        <v>3782</v>
      </c>
      <c r="CD6" s="122">
        <v>3930</v>
      </c>
      <c r="CE6" s="122">
        <v>3914</v>
      </c>
      <c r="CF6" s="122">
        <v>3958</v>
      </c>
      <c r="CG6" s="122">
        <v>3600</v>
      </c>
      <c r="CH6" s="122">
        <v>4036</v>
      </c>
      <c r="CI6" s="122">
        <v>4235</v>
      </c>
      <c r="CJ6" s="122">
        <v>3885</v>
      </c>
      <c r="CK6" s="122">
        <v>3486</v>
      </c>
      <c r="CL6" s="122">
        <v>3411</v>
      </c>
      <c r="CM6" s="122">
        <v>2773</v>
      </c>
      <c r="CN6" s="122">
        <v>2837</v>
      </c>
      <c r="CO6" s="122">
        <v>3233</v>
      </c>
      <c r="CP6" s="122">
        <v>3216</v>
      </c>
      <c r="CQ6" s="122">
        <v>3199</v>
      </c>
      <c r="CR6" s="122">
        <v>3151</v>
      </c>
      <c r="CS6" s="122">
        <v>3173</v>
      </c>
      <c r="CT6" s="122">
        <v>3113</v>
      </c>
      <c r="CU6" s="122">
        <v>3267</v>
      </c>
      <c r="CV6" s="122">
        <v>3175</v>
      </c>
    </row>
    <row r="7" spans="1:100" s="2" customFormat="1" ht="20.100000000000001" customHeight="1" x14ac:dyDescent="0.2">
      <c r="A7" s="24" t="str">
        <f>IF('1'!$A$1=1,B7,C7)</f>
        <v xml:space="preserve">A1 Equity and investment fund shares </v>
      </c>
      <c r="B7" s="240" t="s">
        <v>126</v>
      </c>
      <c r="C7" s="240" t="s">
        <v>169</v>
      </c>
      <c r="D7" s="123">
        <v>165</v>
      </c>
      <c r="E7" s="123">
        <v>133</v>
      </c>
      <c r="F7" s="123">
        <v>149</v>
      </c>
      <c r="G7" s="123">
        <v>152</v>
      </c>
      <c r="H7" s="123">
        <v>151</v>
      </c>
      <c r="I7" s="123">
        <v>147</v>
      </c>
      <c r="J7" s="123">
        <v>144</v>
      </c>
      <c r="K7" s="123">
        <v>141</v>
      </c>
      <c r="L7" s="123">
        <v>139</v>
      </c>
      <c r="M7" s="123">
        <v>140</v>
      </c>
      <c r="N7" s="123">
        <v>156</v>
      </c>
      <c r="O7" s="123">
        <v>155</v>
      </c>
      <c r="P7" s="123">
        <v>161</v>
      </c>
      <c r="Q7" s="123">
        <v>164</v>
      </c>
      <c r="R7" s="123">
        <v>163</v>
      </c>
      <c r="S7" s="123">
        <v>164</v>
      </c>
      <c r="T7" s="123">
        <v>198</v>
      </c>
      <c r="U7" s="123">
        <v>215</v>
      </c>
      <c r="V7" s="123">
        <v>212</v>
      </c>
      <c r="W7" s="123">
        <v>216</v>
      </c>
      <c r="X7" s="123">
        <v>219</v>
      </c>
      <c r="Y7" s="123">
        <v>224</v>
      </c>
      <c r="Z7" s="123">
        <v>229</v>
      </c>
      <c r="AA7" s="123">
        <v>232</v>
      </c>
      <c r="AB7" s="123">
        <v>221</v>
      </c>
      <c r="AC7" s="123">
        <v>251</v>
      </c>
      <c r="AD7" s="123">
        <v>298</v>
      </c>
      <c r="AE7" s="123">
        <v>921</v>
      </c>
      <c r="AF7" s="123">
        <v>6256</v>
      </c>
      <c r="AG7" s="123">
        <v>6376</v>
      </c>
      <c r="AH7" s="123">
        <v>6951</v>
      </c>
      <c r="AI7" s="123">
        <v>6980</v>
      </c>
      <c r="AJ7" s="123">
        <v>6971</v>
      </c>
      <c r="AK7" s="123">
        <v>7012</v>
      </c>
      <c r="AL7" s="123">
        <v>7040</v>
      </c>
      <c r="AM7" s="123">
        <v>7118</v>
      </c>
      <c r="AN7" s="123">
        <v>5783</v>
      </c>
      <c r="AO7" s="123">
        <v>6350</v>
      </c>
      <c r="AP7" s="123">
        <v>6321</v>
      </c>
      <c r="AQ7" s="123">
        <v>6408</v>
      </c>
      <c r="AR7" s="123">
        <v>6425</v>
      </c>
      <c r="AS7" s="123">
        <v>6477</v>
      </c>
      <c r="AT7" s="123">
        <v>6491</v>
      </c>
      <c r="AU7" s="123">
        <v>6417</v>
      </c>
      <c r="AV7" s="123">
        <v>6456</v>
      </c>
      <c r="AW7" s="123">
        <v>6885</v>
      </c>
      <c r="AX7" s="123">
        <v>7505</v>
      </c>
      <c r="AY7" s="123">
        <v>7533</v>
      </c>
      <c r="AZ7" s="123">
        <v>7589</v>
      </c>
      <c r="BA7" s="123">
        <v>7624</v>
      </c>
      <c r="BB7" s="123">
        <v>7646</v>
      </c>
      <c r="BC7" s="123">
        <v>7675</v>
      </c>
      <c r="BD7" s="123">
        <v>7703</v>
      </c>
      <c r="BE7" s="123">
        <v>7716</v>
      </c>
      <c r="BF7" s="123">
        <v>7602</v>
      </c>
      <c r="BG7" s="123">
        <v>7532</v>
      </c>
      <c r="BH7" s="123">
        <v>7456</v>
      </c>
      <c r="BI7" s="123">
        <v>2880</v>
      </c>
      <c r="BJ7" s="123">
        <v>3030</v>
      </c>
      <c r="BK7" s="123">
        <v>2971</v>
      </c>
      <c r="BL7" s="202">
        <v>2793</v>
      </c>
      <c r="BM7" s="123">
        <v>2702</v>
      </c>
      <c r="BN7" s="123">
        <v>2770</v>
      </c>
      <c r="BO7" s="123">
        <v>2722</v>
      </c>
      <c r="BP7" s="202">
        <v>2660</v>
      </c>
      <c r="BQ7" s="123">
        <v>2687</v>
      </c>
      <c r="BR7" s="123">
        <v>2741</v>
      </c>
      <c r="BS7" s="123">
        <v>2697</v>
      </c>
      <c r="BT7" s="202">
        <v>2627</v>
      </c>
      <c r="BU7" s="123">
        <v>2698</v>
      </c>
      <c r="BV7" s="123">
        <v>2692</v>
      </c>
      <c r="BW7" s="123">
        <v>2586</v>
      </c>
      <c r="BX7" s="202">
        <v>2600</v>
      </c>
      <c r="BY7" s="123">
        <v>2598</v>
      </c>
      <c r="BZ7" s="123">
        <v>2646</v>
      </c>
      <c r="CA7" s="123">
        <v>2744</v>
      </c>
      <c r="CB7" s="202">
        <v>3417</v>
      </c>
      <c r="CC7" s="123">
        <v>2736</v>
      </c>
      <c r="CD7" s="123">
        <v>2858</v>
      </c>
      <c r="CE7" s="123">
        <v>2735</v>
      </c>
      <c r="CF7" s="202">
        <v>2755</v>
      </c>
      <c r="CG7" s="123">
        <v>2185</v>
      </c>
      <c r="CH7" s="123">
        <v>2252</v>
      </c>
      <c r="CI7" s="123">
        <v>2299</v>
      </c>
      <c r="CJ7" s="202">
        <v>2260</v>
      </c>
      <c r="CK7" s="123">
        <v>2082</v>
      </c>
      <c r="CL7" s="123">
        <v>2083</v>
      </c>
      <c r="CM7" s="123">
        <v>1676</v>
      </c>
      <c r="CN7" s="202">
        <v>1680</v>
      </c>
      <c r="CO7" s="123">
        <v>1737</v>
      </c>
      <c r="CP7" s="123">
        <v>1748</v>
      </c>
      <c r="CQ7" s="123">
        <v>1760</v>
      </c>
      <c r="CR7" s="202">
        <v>1688</v>
      </c>
      <c r="CS7" s="123">
        <v>1623</v>
      </c>
      <c r="CT7" s="123">
        <v>1589</v>
      </c>
      <c r="CU7" s="123">
        <v>1571</v>
      </c>
      <c r="CV7" s="202">
        <v>1533</v>
      </c>
    </row>
    <row r="8" spans="1:100" s="2" customFormat="1" ht="24" customHeight="1" x14ac:dyDescent="0.2">
      <c r="A8" s="22" t="str">
        <f>IF('1'!$A$1=1,B8,C8)</f>
        <v>A1.1 Direct investor in direct investment  enterprises</v>
      </c>
      <c r="B8" s="318" t="s">
        <v>60</v>
      </c>
      <c r="C8" s="318" t="s">
        <v>233</v>
      </c>
      <c r="D8" s="124">
        <v>165</v>
      </c>
      <c r="E8" s="124">
        <v>133</v>
      </c>
      <c r="F8" s="124">
        <v>149</v>
      </c>
      <c r="G8" s="124">
        <v>152</v>
      </c>
      <c r="H8" s="124">
        <v>151</v>
      </c>
      <c r="I8" s="124">
        <v>147</v>
      </c>
      <c r="J8" s="124">
        <v>144</v>
      </c>
      <c r="K8" s="124">
        <v>141</v>
      </c>
      <c r="L8" s="124">
        <v>139</v>
      </c>
      <c r="M8" s="124">
        <v>140</v>
      </c>
      <c r="N8" s="124">
        <v>156</v>
      </c>
      <c r="O8" s="124">
        <v>155</v>
      </c>
      <c r="P8" s="124">
        <v>161</v>
      </c>
      <c r="Q8" s="124">
        <v>164</v>
      </c>
      <c r="R8" s="124">
        <v>163</v>
      </c>
      <c r="S8" s="124">
        <v>164</v>
      </c>
      <c r="T8" s="124">
        <v>198</v>
      </c>
      <c r="U8" s="124">
        <v>215</v>
      </c>
      <c r="V8" s="124">
        <v>212</v>
      </c>
      <c r="W8" s="124">
        <v>216</v>
      </c>
      <c r="X8" s="124">
        <v>219</v>
      </c>
      <c r="Y8" s="124">
        <v>224</v>
      </c>
      <c r="Z8" s="124">
        <v>229</v>
      </c>
      <c r="AA8" s="124">
        <v>232</v>
      </c>
      <c r="AB8" s="124">
        <v>221</v>
      </c>
      <c r="AC8" s="124">
        <v>251</v>
      </c>
      <c r="AD8" s="124">
        <v>298</v>
      </c>
      <c r="AE8" s="124">
        <v>921</v>
      </c>
      <c r="AF8" s="124">
        <v>6256</v>
      </c>
      <c r="AG8" s="124">
        <v>6376</v>
      </c>
      <c r="AH8" s="124">
        <v>6951</v>
      </c>
      <c r="AI8" s="124">
        <v>6980</v>
      </c>
      <c r="AJ8" s="124">
        <v>6971</v>
      </c>
      <c r="AK8" s="124">
        <v>7012</v>
      </c>
      <c r="AL8" s="124">
        <v>7040</v>
      </c>
      <c r="AM8" s="124">
        <v>7118</v>
      </c>
      <c r="AN8" s="124">
        <v>5783</v>
      </c>
      <c r="AO8" s="124">
        <v>6350</v>
      </c>
      <c r="AP8" s="124">
        <v>6321</v>
      </c>
      <c r="AQ8" s="124">
        <v>6408</v>
      </c>
      <c r="AR8" s="124">
        <v>6425</v>
      </c>
      <c r="AS8" s="124">
        <v>6477</v>
      </c>
      <c r="AT8" s="124">
        <v>6491</v>
      </c>
      <c r="AU8" s="124">
        <v>6417</v>
      </c>
      <c r="AV8" s="124">
        <v>6456</v>
      </c>
      <c r="AW8" s="124">
        <v>6885</v>
      </c>
      <c r="AX8" s="124">
        <v>7505</v>
      </c>
      <c r="AY8" s="124">
        <v>7533</v>
      </c>
      <c r="AZ8" s="124">
        <v>7589</v>
      </c>
      <c r="BA8" s="124">
        <v>7624</v>
      </c>
      <c r="BB8" s="124">
        <v>7646</v>
      </c>
      <c r="BC8" s="124">
        <v>7675</v>
      </c>
      <c r="BD8" s="124">
        <v>7703</v>
      </c>
      <c r="BE8" s="124">
        <v>7716</v>
      </c>
      <c r="BF8" s="124">
        <v>7602</v>
      </c>
      <c r="BG8" s="124">
        <v>7532</v>
      </c>
      <c r="BH8" s="124">
        <v>7456</v>
      </c>
      <c r="BI8" s="124">
        <v>2880</v>
      </c>
      <c r="BJ8" s="124">
        <v>3030</v>
      </c>
      <c r="BK8" s="124">
        <v>2971</v>
      </c>
      <c r="BL8" s="165">
        <v>2793</v>
      </c>
      <c r="BM8" s="124">
        <v>2702</v>
      </c>
      <c r="BN8" s="124">
        <v>2770</v>
      </c>
      <c r="BO8" s="124">
        <v>2722</v>
      </c>
      <c r="BP8" s="165">
        <v>2660</v>
      </c>
      <c r="BQ8" s="124">
        <v>2687</v>
      </c>
      <c r="BR8" s="124">
        <v>2741</v>
      </c>
      <c r="BS8" s="124">
        <v>2697</v>
      </c>
      <c r="BT8" s="165">
        <v>2627</v>
      </c>
      <c r="BU8" s="124">
        <v>2698</v>
      </c>
      <c r="BV8" s="124">
        <v>2692</v>
      </c>
      <c r="BW8" s="124">
        <v>2586</v>
      </c>
      <c r="BX8" s="165">
        <v>2600</v>
      </c>
      <c r="BY8" s="124">
        <v>2598</v>
      </c>
      <c r="BZ8" s="124">
        <v>2646</v>
      </c>
      <c r="CA8" s="124">
        <v>2744</v>
      </c>
      <c r="CB8" s="165">
        <v>3417</v>
      </c>
      <c r="CC8" s="124">
        <v>2736</v>
      </c>
      <c r="CD8" s="124">
        <v>2858</v>
      </c>
      <c r="CE8" s="124">
        <v>2735</v>
      </c>
      <c r="CF8" s="165">
        <v>2755</v>
      </c>
      <c r="CG8" s="124">
        <v>2185</v>
      </c>
      <c r="CH8" s="124">
        <v>2252</v>
      </c>
      <c r="CI8" s="124">
        <v>2299</v>
      </c>
      <c r="CJ8" s="165">
        <v>2260</v>
      </c>
      <c r="CK8" s="124">
        <v>2082</v>
      </c>
      <c r="CL8" s="124">
        <v>2083</v>
      </c>
      <c r="CM8" s="124">
        <v>1676</v>
      </c>
      <c r="CN8" s="165">
        <v>1680</v>
      </c>
      <c r="CO8" s="124">
        <v>1737</v>
      </c>
      <c r="CP8" s="124">
        <v>1748</v>
      </c>
      <c r="CQ8" s="124">
        <v>1760</v>
      </c>
      <c r="CR8" s="165">
        <v>1688</v>
      </c>
      <c r="CS8" s="124">
        <v>1623</v>
      </c>
      <c r="CT8" s="124">
        <v>1589</v>
      </c>
      <c r="CU8" s="124">
        <v>1571</v>
      </c>
      <c r="CV8" s="165">
        <v>1533</v>
      </c>
    </row>
    <row r="9" spans="1:100" s="2" customFormat="1" ht="20.100000000000001" customHeight="1" x14ac:dyDescent="0.2">
      <c r="A9" s="24" t="str">
        <f>IF('1'!$A$1=1,B9,C9)</f>
        <v>A2 Debt instruments (A2.1 +A2.2)</v>
      </c>
      <c r="B9" s="240" t="s">
        <v>61</v>
      </c>
      <c r="C9" s="240" t="s">
        <v>234</v>
      </c>
      <c r="D9" s="124">
        <v>5</v>
      </c>
      <c r="E9" s="124">
        <v>5</v>
      </c>
      <c r="F9" s="124">
        <v>5</v>
      </c>
      <c r="G9" s="124">
        <v>5</v>
      </c>
      <c r="H9" s="124">
        <v>5</v>
      </c>
      <c r="I9" s="124">
        <v>5</v>
      </c>
      <c r="J9" s="124">
        <v>5</v>
      </c>
      <c r="K9" s="124">
        <v>5</v>
      </c>
      <c r="L9" s="124">
        <v>5</v>
      </c>
      <c r="M9" s="124">
        <v>4</v>
      </c>
      <c r="N9" s="124">
        <v>4</v>
      </c>
      <c r="O9" s="124">
        <v>4</v>
      </c>
      <c r="P9" s="124">
        <v>5</v>
      </c>
      <c r="Q9" s="124">
        <v>5</v>
      </c>
      <c r="R9" s="124">
        <v>5</v>
      </c>
      <c r="S9" s="124">
        <v>6</v>
      </c>
      <c r="T9" s="124">
        <v>0</v>
      </c>
      <c r="U9" s="124">
        <v>0</v>
      </c>
      <c r="V9" s="124">
        <v>0</v>
      </c>
      <c r="W9" s="124">
        <v>224</v>
      </c>
      <c r="X9" s="124">
        <v>249</v>
      </c>
      <c r="Y9" s="124">
        <v>249</v>
      </c>
      <c r="Z9" s="124">
        <v>123</v>
      </c>
      <c r="AA9" s="124">
        <v>123</v>
      </c>
      <c r="AB9" s="124">
        <v>123</v>
      </c>
      <c r="AC9" s="124">
        <v>123</v>
      </c>
      <c r="AD9" s="124">
        <v>123</v>
      </c>
      <c r="AE9" s="124">
        <v>123</v>
      </c>
      <c r="AF9" s="124">
        <v>123</v>
      </c>
      <c r="AG9" s="124">
        <v>123</v>
      </c>
      <c r="AH9" s="124">
        <v>123</v>
      </c>
      <c r="AI9" s="124">
        <v>123</v>
      </c>
      <c r="AJ9" s="124">
        <v>118</v>
      </c>
      <c r="AK9" s="124">
        <v>123</v>
      </c>
      <c r="AL9" s="124">
        <v>123</v>
      </c>
      <c r="AM9" s="124">
        <v>123</v>
      </c>
      <c r="AN9" s="124">
        <v>123</v>
      </c>
      <c r="AO9" s="124">
        <v>125</v>
      </c>
      <c r="AP9" s="124">
        <v>127</v>
      </c>
      <c r="AQ9" s="124">
        <v>129</v>
      </c>
      <c r="AR9" s="124">
        <v>123</v>
      </c>
      <c r="AS9" s="124">
        <v>123</v>
      </c>
      <c r="AT9" s="124">
        <v>123</v>
      </c>
      <c r="AU9" s="124">
        <v>123</v>
      </c>
      <c r="AV9" s="124">
        <v>504</v>
      </c>
      <c r="AW9" s="124">
        <v>401</v>
      </c>
      <c r="AX9" s="124">
        <v>358</v>
      </c>
      <c r="AY9" s="124">
        <v>370</v>
      </c>
      <c r="AZ9" s="124">
        <v>278</v>
      </c>
      <c r="BA9" s="124">
        <v>277</v>
      </c>
      <c r="BB9" s="124">
        <v>306</v>
      </c>
      <c r="BC9" s="124">
        <v>370</v>
      </c>
      <c r="BD9" s="124">
        <v>295</v>
      </c>
      <c r="BE9" s="124">
        <v>393</v>
      </c>
      <c r="BF9" s="124">
        <v>617</v>
      </c>
      <c r="BG9" s="124">
        <v>584</v>
      </c>
      <c r="BH9" s="124">
        <v>511</v>
      </c>
      <c r="BI9" s="124">
        <v>571</v>
      </c>
      <c r="BJ9" s="124">
        <v>564</v>
      </c>
      <c r="BK9" s="124">
        <v>584</v>
      </c>
      <c r="BL9" s="165">
        <v>472</v>
      </c>
      <c r="BM9" s="124">
        <v>479</v>
      </c>
      <c r="BN9" s="124">
        <v>477</v>
      </c>
      <c r="BO9" s="124">
        <v>542</v>
      </c>
      <c r="BP9" s="165">
        <v>601</v>
      </c>
      <c r="BQ9" s="124">
        <v>605</v>
      </c>
      <c r="BR9" s="124">
        <v>415</v>
      </c>
      <c r="BS9" s="124">
        <v>650</v>
      </c>
      <c r="BT9" s="165">
        <v>811</v>
      </c>
      <c r="BU9" s="124">
        <v>801</v>
      </c>
      <c r="BV9" s="124">
        <v>954</v>
      </c>
      <c r="BW9" s="124">
        <v>925</v>
      </c>
      <c r="BX9" s="165">
        <v>924</v>
      </c>
      <c r="BY9" s="124">
        <v>866</v>
      </c>
      <c r="BZ9" s="124">
        <v>1002</v>
      </c>
      <c r="CA9" s="124">
        <v>1038</v>
      </c>
      <c r="CB9" s="165">
        <v>926</v>
      </c>
      <c r="CC9" s="124">
        <v>1046</v>
      </c>
      <c r="CD9" s="124">
        <v>1072</v>
      </c>
      <c r="CE9" s="124">
        <v>1179</v>
      </c>
      <c r="CF9" s="165">
        <v>1203</v>
      </c>
      <c r="CG9" s="124">
        <v>1415</v>
      </c>
      <c r="CH9" s="124">
        <v>1784</v>
      </c>
      <c r="CI9" s="124">
        <v>1936</v>
      </c>
      <c r="CJ9" s="165">
        <v>1625</v>
      </c>
      <c r="CK9" s="124">
        <v>1404</v>
      </c>
      <c r="CL9" s="124">
        <v>1328</v>
      </c>
      <c r="CM9" s="124">
        <v>1097</v>
      </c>
      <c r="CN9" s="165">
        <v>1157</v>
      </c>
      <c r="CO9" s="124">
        <v>1496</v>
      </c>
      <c r="CP9" s="124">
        <v>1468</v>
      </c>
      <c r="CQ9" s="124">
        <v>1439</v>
      </c>
      <c r="CR9" s="165">
        <v>1463</v>
      </c>
      <c r="CS9" s="124">
        <v>1550</v>
      </c>
      <c r="CT9" s="124">
        <v>1524</v>
      </c>
      <c r="CU9" s="124">
        <v>1696</v>
      </c>
      <c r="CV9" s="165">
        <v>1642</v>
      </c>
    </row>
    <row r="10" spans="1:100" s="2" customFormat="1" ht="27" customHeight="1" x14ac:dyDescent="0.2">
      <c r="A10" s="22" t="str">
        <f>IF('1'!$A$1=1,B10,C10)</f>
        <v>A2.1 Direct investor in direct investment enterprises</v>
      </c>
      <c r="B10" s="318" t="s">
        <v>62</v>
      </c>
      <c r="C10" s="318" t="s">
        <v>225</v>
      </c>
      <c r="D10" s="124">
        <v>5</v>
      </c>
      <c r="E10" s="124">
        <v>5</v>
      </c>
      <c r="F10" s="124">
        <v>5</v>
      </c>
      <c r="G10" s="124">
        <v>5</v>
      </c>
      <c r="H10" s="124">
        <v>5</v>
      </c>
      <c r="I10" s="124">
        <v>5</v>
      </c>
      <c r="J10" s="124">
        <v>5</v>
      </c>
      <c r="K10" s="124">
        <v>5</v>
      </c>
      <c r="L10" s="124">
        <v>5</v>
      </c>
      <c r="M10" s="124">
        <v>4</v>
      </c>
      <c r="N10" s="124">
        <v>4</v>
      </c>
      <c r="O10" s="124">
        <v>4</v>
      </c>
      <c r="P10" s="124">
        <v>5</v>
      </c>
      <c r="Q10" s="124">
        <v>5</v>
      </c>
      <c r="R10" s="124">
        <v>5</v>
      </c>
      <c r="S10" s="124">
        <v>6</v>
      </c>
      <c r="T10" s="124">
        <v>0</v>
      </c>
      <c r="U10" s="124">
        <v>0</v>
      </c>
      <c r="V10" s="124">
        <v>0</v>
      </c>
      <c r="W10" s="124">
        <v>224</v>
      </c>
      <c r="X10" s="124">
        <v>249</v>
      </c>
      <c r="Y10" s="124">
        <v>249</v>
      </c>
      <c r="Z10" s="124">
        <v>123</v>
      </c>
      <c r="AA10" s="124">
        <v>123</v>
      </c>
      <c r="AB10" s="124">
        <v>123</v>
      </c>
      <c r="AC10" s="124">
        <v>123</v>
      </c>
      <c r="AD10" s="124">
        <v>123</v>
      </c>
      <c r="AE10" s="124">
        <v>123</v>
      </c>
      <c r="AF10" s="124">
        <v>123</v>
      </c>
      <c r="AG10" s="124">
        <v>123</v>
      </c>
      <c r="AH10" s="124">
        <v>123</v>
      </c>
      <c r="AI10" s="124">
        <v>123</v>
      </c>
      <c r="AJ10" s="124">
        <v>118</v>
      </c>
      <c r="AK10" s="124">
        <v>123</v>
      </c>
      <c r="AL10" s="124">
        <v>123</v>
      </c>
      <c r="AM10" s="124">
        <v>123</v>
      </c>
      <c r="AN10" s="124">
        <v>123</v>
      </c>
      <c r="AO10" s="124">
        <v>125</v>
      </c>
      <c r="AP10" s="124">
        <v>127</v>
      </c>
      <c r="AQ10" s="124">
        <v>129</v>
      </c>
      <c r="AR10" s="124">
        <v>123</v>
      </c>
      <c r="AS10" s="124">
        <v>123</v>
      </c>
      <c r="AT10" s="124">
        <v>123</v>
      </c>
      <c r="AU10" s="124">
        <v>123</v>
      </c>
      <c r="AV10" s="124">
        <v>123</v>
      </c>
      <c r="AW10" s="124">
        <v>123</v>
      </c>
      <c r="AX10" s="124">
        <v>123</v>
      </c>
      <c r="AY10" s="124">
        <v>123</v>
      </c>
      <c r="AZ10" s="124">
        <v>123</v>
      </c>
      <c r="BA10" s="124">
        <v>122</v>
      </c>
      <c r="BB10" s="124">
        <v>122</v>
      </c>
      <c r="BC10" s="124">
        <v>122</v>
      </c>
      <c r="BD10" s="124">
        <v>122</v>
      </c>
      <c r="BE10" s="124">
        <v>123</v>
      </c>
      <c r="BF10" s="124">
        <v>123</v>
      </c>
      <c r="BG10" s="124">
        <v>128</v>
      </c>
      <c r="BH10" s="124">
        <v>128</v>
      </c>
      <c r="BI10" s="124">
        <v>128</v>
      </c>
      <c r="BJ10" s="124">
        <v>128</v>
      </c>
      <c r="BK10" s="124">
        <v>128</v>
      </c>
      <c r="BL10" s="165">
        <v>128</v>
      </c>
      <c r="BM10" s="124">
        <v>128</v>
      </c>
      <c r="BN10" s="124">
        <v>128</v>
      </c>
      <c r="BO10" s="124">
        <v>128</v>
      </c>
      <c r="BP10" s="165">
        <v>128</v>
      </c>
      <c r="BQ10" s="124">
        <v>128</v>
      </c>
      <c r="BR10" s="124">
        <v>128</v>
      </c>
      <c r="BS10" s="124">
        <v>128</v>
      </c>
      <c r="BT10" s="165">
        <v>128</v>
      </c>
      <c r="BU10" s="124">
        <v>128</v>
      </c>
      <c r="BV10" s="124">
        <v>128</v>
      </c>
      <c r="BW10" s="124">
        <v>128</v>
      </c>
      <c r="BX10" s="165">
        <v>128</v>
      </c>
      <c r="BY10" s="124">
        <v>128</v>
      </c>
      <c r="BZ10" s="124">
        <v>128</v>
      </c>
      <c r="CA10" s="124">
        <v>128</v>
      </c>
      <c r="CB10" s="165">
        <v>124</v>
      </c>
      <c r="CC10" s="124">
        <v>124</v>
      </c>
      <c r="CD10" s="124">
        <v>125</v>
      </c>
      <c r="CE10" s="124">
        <v>126</v>
      </c>
      <c r="CF10" s="165">
        <v>127</v>
      </c>
      <c r="CG10" s="124">
        <v>128</v>
      </c>
      <c r="CH10" s="124">
        <v>129</v>
      </c>
      <c r="CI10" s="124">
        <v>133</v>
      </c>
      <c r="CJ10" s="165">
        <v>139</v>
      </c>
      <c r="CK10" s="124">
        <v>146</v>
      </c>
      <c r="CL10" s="124">
        <v>146</v>
      </c>
      <c r="CM10" s="124">
        <v>146</v>
      </c>
      <c r="CN10" s="165">
        <v>146</v>
      </c>
      <c r="CO10" s="124">
        <v>146</v>
      </c>
      <c r="CP10" s="124">
        <v>146</v>
      </c>
      <c r="CQ10" s="124">
        <v>146</v>
      </c>
      <c r="CR10" s="165">
        <v>146</v>
      </c>
      <c r="CS10" s="124">
        <v>146</v>
      </c>
      <c r="CT10" s="124">
        <v>146</v>
      </c>
      <c r="CU10" s="124">
        <v>146</v>
      </c>
      <c r="CV10" s="165">
        <v>146</v>
      </c>
    </row>
    <row r="11" spans="1:100" s="2" customFormat="1" ht="30.6" customHeight="1" x14ac:dyDescent="0.2">
      <c r="A11" s="22" t="str">
        <f>IF('1'!$A$1=1,B11,C11)</f>
        <v>A2.2 Direct investment enterprises in direct investor (reverse investment)</v>
      </c>
      <c r="B11" s="318" t="s">
        <v>63</v>
      </c>
      <c r="C11" s="318" t="s">
        <v>226</v>
      </c>
      <c r="D11" s="124">
        <v>0</v>
      </c>
      <c r="E11" s="124">
        <v>0</v>
      </c>
      <c r="F11" s="124">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0</v>
      </c>
      <c r="W11" s="124">
        <v>0</v>
      </c>
      <c r="X11" s="124">
        <v>0</v>
      </c>
      <c r="Y11" s="124">
        <v>0</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0</v>
      </c>
      <c r="AO11" s="124">
        <v>0</v>
      </c>
      <c r="AP11" s="124">
        <v>0</v>
      </c>
      <c r="AQ11" s="124">
        <v>0</v>
      </c>
      <c r="AR11" s="124">
        <v>0</v>
      </c>
      <c r="AS11" s="124">
        <v>0</v>
      </c>
      <c r="AT11" s="124">
        <v>0</v>
      </c>
      <c r="AU11" s="124">
        <v>0</v>
      </c>
      <c r="AV11" s="124">
        <v>381</v>
      </c>
      <c r="AW11" s="124">
        <v>278</v>
      </c>
      <c r="AX11" s="124">
        <v>235</v>
      </c>
      <c r="AY11" s="124">
        <v>247</v>
      </c>
      <c r="AZ11" s="124">
        <v>155</v>
      </c>
      <c r="BA11" s="124">
        <v>155</v>
      </c>
      <c r="BB11" s="124">
        <v>184</v>
      </c>
      <c r="BC11" s="124">
        <v>248</v>
      </c>
      <c r="BD11" s="124">
        <v>173</v>
      </c>
      <c r="BE11" s="124">
        <v>270</v>
      </c>
      <c r="BF11" s="124">
        <v>494</v>
      </c>
      <c r="BG11" s="124">
        <v>456</v>
      </c>
      <c r="BH11" s="124">
        <v>383</v>
      </c>
      <c r="BI11" s="124">
        <v>443</v>
      </c>
      <c r="BJ11" s="124">
        <v>436</v>
      </c>
      <c r="BK11" s="124">
        <v>456</v>
      </c>
      <c r="BL11" s="165">
        <v>344</v>
      </c>
      <c r="BM11" s="124">
        <v>351</v>
      </c>
      <c r="BN11" s="124">
        <v>349</v>
      </c>
      <c r="BO11" s="124">
        <v>414</v>
      </c>
      <c r="BP11" s="165">
        <v>473</v>
      </c>
      <c r="BQ11" s="124">
        <v>477</v>
      </c>
      <c r="BR11" s="124">
        <v>287</v>
      </c>
      <c r="BS11" s="124">
        <v>522</v>
      </c>
      <c r="BT11" s="165">
        <v>683</v>
      </c>
      <c r="BU11" s="124">
        <v>673</v>
      </c>
      <c r="BV11" s="124">
        <v>826</v>
      </c>
      <c r="BW11" s="124">
        <v>797</v>
      </c>
      <c r="BX11" s="165">
        <v>796</v>
      </c>
      <c r="BY11" s="124">
        <v>738</v>
      </c>
      <c r="BZ11" s="124">
        <v>874</v>
      </c>
      <c r="CA11" s="124">
        <v>910</v>
      </c>
      <c r="CB11" s="165">
        <v>802</v>
      </c>
      <c r="CC11" s="124">
        <v>922</v>
      </c>
      <c r="CD11" s="124">
        <v>947</v>
      </c>
      <c r="CE11" s="124">
        <v>1053</v>
      </c>
      <c r="CF11" s="165">
        <v>1076</v>
      </c>
      <c r="CG11" s="124">
        <v>1287</v>
      </c>
      <c r="CH11" s="124">
        <v>1655</v>
      </c>
      <c r="CI11" s="124">
        <v>1803</v>
      </c>
      <c r="CJ11" s="165">
        <v>1486</v>
      </c>
      <c r="CK11" s="124">
        <v>1258</v>
      </c>
      <c r="CL11" s="124">
        <v>1182</v>
      </c>
      <c r="CM11" s="124">
        <v>951</v>
      </c>
      <c r="CN11" s="165">
        <v>1011</v>
      </c>
      <c r="CO11" s="124">
        <v>1350</v>
      </c>
      <c r="CP11" s="124">
        <v>1322</v>
      </c>
      <c r="CQ11" s="124">
        <v>1293</v>
      </c>
      <c r="CR11" s="165">
        <v>1317</v>
      </c>
      <c r="CS11" s="124">
        <v>1404</v>
      </c>
      <c r="CT11" s="124">
        <v>1378</v>
      </c>
      <c r="CU11" s="124">
        <v>1550</v>
      </c>
      <c r="CV11" s="165">
        <v>1496</v>
      </c>
    </row>
    <row r="12" spans="1:100" s="2" customFormat="1" ht="16.2" customHeight="1" x14ac:dyDescent="0.2">
      <c r="A12" s="23" t="str">
        <f>IF('1'!$A$1=1,B12,C12)</f>
        <v>loans</v>
      </c>
      <c r="B12" s="280" t="s">
        <v>1</v>
      </c>
      <c r="C12" s="246" t="s">
        <v>179</v>
      </c>
      <c r="D12" s="125">
        <v>0</v>
      </c>
      <c r="E12" s="125">
        <v>0</v>
      </c>
      <c r="F12" s="125">
        <v>0</v>
      </c>
      <c r="G12" s="125">
        <v>0</v>
      </c>
      <c r="H12" s="125">
        <v>0</v>
      </c>
      <c r="I12" s="125">
        <v>0</v>
      </c>
      <c r="J12" s="125">
        <v>0</v>
      </c>
      <c r="K12" s="125">
        <v>0</v>
      </c>
      <c r="L12" s="125">
        <v>0</v>
      </c>
      <c r="M12" s="125">
        <v>0</v>
      </c>
      <c r="N12" s="125">
        <v>0</v>
      </c>
      <c r="O12" s="125">
        <v>0</v>
      </c>
      <c r="P12" s="125">
        <v>0</v>
      </c>
      <c r="Q12" s="125">
        <v>0</v>
      </c>
      <c r="R12" s="125">
        <v>0</v>
      </c>
      <c r="S12" s="125">
        <v>0</v>
      </c>
      <c r="T12" s="125">
        <v>0</v>
      </c>
      <c r="U12" s="125">
        <v>0</v>
      </c>
      <c r="V12" s="125">
        <v>0</v>
      </c>
      <c r="W12" s="125">
        <v>0</v>
      </c>
      <c r="X12" s="125">
        <v>0</v>
      </c>
      <c r="Y12" s="125">
        <v>0</v>
      </c>
      <c r="Z12" s="125">
        <v>0</v>
      </c>
      <c r="AA12" s="125">
        <v>0</v>
      </c>
      <c r="AB12" s="125">
        <v>0</v>
      </c>
      <c r="AC12" s="125">
        <v>0</v>
      </c>
      <c r="AD12" s="125">
        <v>0</v>
      </c>
      <c r="AE12" s="125">
        <v>0</v>
      </c>
      <c r="AF12" s="125">
        <v>0</v>
      </c>
      <c r="AG12" s="125">
        <v>0</v>
      </c>
      <c r="AH12" s="125">
        <v>0</v>
      </c>
      <c r="AI12" s="125">
        <v>0</v>
      </c>
      <c r="AJ12" s="125">
        <v>0</v>
      </c>
      <c r="AK12" s="125">
        <v>0</v>
      </c>
      <c r="AL12" s="125">
        <v>0</v>
      </c>
      <c r="AM12" s="125">
        <v>0</v>
      </c>
      <c r="AN12" s="125">
        <v>0</v>
      </c>
      <c r="AO12" s="125">
        <v>0</v>
      </c>
      <c r="AP12" s="125">
        <v>0</v>
      </c>
      <c r="AQ12" s="125">
        <v>0</v>
      </c>
      <c r="AR12" s="125">
        <v>0</v>
      </c>
      <c r="AS12" s="125">
        <v>0</v>
      </c>
      <c r="AT12" s="125">
        <v>0</v>
      </c>
      <c r="AU12" s="125">
        <v>0</v>
      </c>
      <c r="AV12" s="125">
        <v>0</v>
      </c>
      <c r="AW12" s="125">
        <v>0</v>
      </c>
      <c r="AX12" s="125">
        <v>0</v>
      </c>
      <c r="AY12" s="125">
        <v>0</v>
      </c>
      <c r="AZ12" s="125">
        <v>0</v>
      </c>
      <c r="BA12" s="125">
        <v>0</v>
      </c>
      <c r="BB12" s="125">
        <v>0</v>
      </c>
      <c r="BC12" s="125">
        <v>0</v>
      </c>
      <c r="BD12" s="125">
        <v>0</v>
      </c>
      <c r="BE12" s="125">
        <v>0</v>
      </c>
      <c r="BF12" s="125">
        <v>0</v>
      </c>
      <c r="BG12" s="125">
        <v>0</v>
      </c>
      <c r="BH12" s="125">
        <v>0</v>
      </c>
      <c r="BI12" s="125">
        <v>0</v>
      </c>
      <c r="BJ12" s="125">
        <v>0</v>
      </c>
      <c r="BK12" s="125">
        <v>0</v>
      </c>
      <c r="BL12" s="169">
        <v>0</v>
      </c>
      <c r="BM12" s="125">
        <v>0</v>
      </c>
      <c r="BN12" s="125">
        <v>0</v>
      </c>
      <c r="BO12" s="125">
        <v>0</v>
      </c>
      <c r="BP12" s="169">
        <v>0</v>
      </c>
      <c r="BQ12" s="125">
        <v>0</v>
      </c>
      <c r="BR12" s="125">
        <v>0</v>
      </c>
      <c r="BS12" s="125">
        <v>0</v>
      </c>
      <c r="BT12" s="169">
        <v>0</v>
      </c>
      <c r="BU12" s="125">
        <v>0</v>
      </c>
      <c r="BV12" s="125">
        <v>0</v>
      </c>
      <c r="BW12" s="125">
        <v>0</v>
      </c>
      <c r="BX12" s="169">
        <v>0</v>
      </c>
      <c r="BY12" s="125">
        <v>0</v>
      </c>
      <c r="BZ12" s="125">
        <v>0</v>
      </c>
      <c r="CA12" s="125">
        <v>0</v>
      </c>
      <c r="CB12" s="169">
        <v>0</v>
      </c>
      <c r="CC12" s="125">
        <v>0</v>
      </c>
      <c r="CD12" s="125">
        <v>2</v>
      </c>
      <c r="CE12" s="125">
        <v>6</v>
      </c>
      <c r="CF12" s="169">
        <v>6</v>
      </c>
      <c r="CG12" s="125">
        <v>15</v>
      </c>
      <c r="CH12" s="125">
        <v>13</v>
      </c>
      <c r="CI12" s="125">
        <v>13</v>
      </c>
      <c r="CJ12" s="169">
        <v>17</v>
      </c>
      <c r="CK12" s="125">
        <v>15</v>
      </c>
      <c r="CL12" s="125">
        <v>14</v>
      </c>
      <c r="CM12" s="125">
        <v>14</v>
      </c>
      <c r="CN12" s="169">
        <v>14</v>
      </c>
      <c r="CO12" s="125">
        <v>14</v>
      </c>
      <c r="CP12" s="125">
        <v>14</v>
      </c>
      <c r="CQ12" s="125">
        <v>14</v>
      </c>
      <c r="CR12" s="169">
        <v>14</v>
      </c>
      <c r="CS12" s="125">
        <v>14</v>
      </c>
      <c r="CT12" s="125">
        <v>14</v>
      </c>
      <c r="CU12" s="125">
        <v>14</v>
      </c>
      <c r="CV12" s="169">
        <v>14</v>
      </c>
    </row>
    <row r="13" spans="1:100" s="2" customFormat="1" ht="22.2" customHeight="1" x14ac:dyDescent="0.2">
      <c r="A13" s="23" t="str">
        <f>IF('1'!$A$1=1,B13,C13)</f>
        <v>trade credits (receivable)</v>
      </c>
      <c r="B13" s="280" t="s">
        <v>108</v>
      </c>
      <c r="C13" s="246" t="s">
        <v>180</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381</v>
      </c>
      <c r="AW13" s="125">
        <v>278</v>
      </c>
      <c r="AX13" s="125">
        <v>235</v>
      </c>
      <c r="AY13" s="125">
        <v>247</v>
      </c>
      <c r="AZ13" s="125">
        <v>155</v>
      </c>
      <c r="BA13" s="125">
        <v>155</v>
      </c>
      <c r="BB13" s="125">
        <v>184</v>
      </c>
      <c r="BC13" s="125">
        <v>248</v>
      </c>
      <c r="BD13" s="125">
        <v>173</v>
      </c>
      <c r="BE13" s="125">
        <v>270</v>
      </c>
      <c r="BF13" s="125">
        <v>494</v>
      </c>
      <c r="BG13" s="125">
        <v>456</v>
      </c>
      <c r="BH13" s="125">
        <v>383</v>
      </c>
      <c r="BI13" s="125">
        <v>443</v>
      </c>
      <c r="BJ13" s="125">
        <v>436</v>
      </c>
      <c r="BK13" s="125">
        <v>456</v>
      </c>
      <c r="BL13" s="169">
        <v>344</v>
      </c>
      <c r="BM13" s="125">
        <v>351</v>
      </c>
      <c r="BN13" s="125">
        <v>349</v>
      </c>
      <c r="BO13" s="125">
        <v>414</v>
      </c>
      <c r="BP13" s="169">
        <v>473</v>
      </c>
      <c r="BQ13" s="125">
        <v>477</v>
      </c>
      <c r="BR13" s="125">
        <v>287</v>
      </c>
      <c r="BS13" s="125">
        <v>522</v>
      </c>
      <c r="BT13" s="169">
        <v>683</v>
      </c>
      <c r="BU13" s="125">
        <v>673</v>
      </c>
      <c r="BV13" s="125">
        <v>826</v>
      </c>
      <c r="BW13" s="125">
        <v>797</v>
      </c>
      <c r="BX13" s="169">
        <v>796</v>
      </c>
      <c r="BY13" s="125">
        <v>738</v>
      </c>
      <c r="BZ13" s="125">
        <v>874</v>
      </c>
      <c r="CA13" s="125">
        <v>910</v>
      </c>
      <c r="CB13" s="169">
        <v>802</v>
      </c>
      <c r="CC13" s="125">
        <v>922</v>
      </c>
      <c r="CD13" s="125">
        <v>945</v>
      </c>
      <c r="CE13" s="125">
        <v>1047</v>
      </c>
      <c r="CF13" s="169">
        <v>1070</v>
      </c>
      <c r="CG13" s="125">
        <v>1272</v>
      </c>
      <c r="CH13" s="125">
        <v>1642</v>
      </c>
      <c r="CI13" s="125">
        <v>1790</v>
      </c>
      <c r="CJ13" s="169">
        <v>1469</v>
      </c>
      <c r="CK13" s="125">
        <v>1243</v>
      </c>
      <c r="CL13" s="125">
        <v>1168</v>
      </c>
      <c r="CM13" s="125">
        <v>937</v>
      </c>
      <c r="CN13" s="169">
        <v>997</v>
      </c>
      <c r="CO13" s="125">
        <v>1336</v>
      </c>
      <c r="CP13" s="125">
        <v>1308</v>
      </c>
      <c r="CQ13" s="125">
        <v>1279</v>
      </c>
      <c r="CR13" s="169">
        <v>1303</v>
      </c>
      <c r="CS13" s="125">
        <v>1390</v>
      </c>
      <c r="CT13" s="125">
        <v>1364</v>
      </c>
      <c r="CU13" s="125">
        <v>1536</v>
      </c>
      <c r="CV13" s="169">
        <v>1482</v>
      </c>
    </row>
    <row r="14" spans="1:100" s="2" customFormat="1" ht="20.100000000000001" customHeight="1" x14ac:dyDescent="0.2">
      <c r="A14" s="67" t="str">
        <f>IF('1'!$A$1=1,B14,C14)</f>
        <v>L Net incurrence of liabilities (L1 + L2)</v>
      </c>
      <c r="B14" s="239" t="s">
        <v>71</v>
      </c>
      <c r="C14" s="239" t="s">
        <v>227</v>
      </c>
      <c r="D14" s="122">
        <v>3875</v>
      </c>
      <c r="E14" s="122">
        <v>4055</v>
      </c>
      <c r="F14" s="122">
        <v>4385</v>
      </c>
      <c r="G14" s="122">
        <v>4511</v>
      </c>
      <c r="H14" s="122">
        <v>4801</v>
      </c>
      <c r="I14" s="122">
        <v>4918</v>
      </c>
      <c r="J14" s="122">
        <v>5086</v>
      </c>
      <c r="K14" s="122">
        <v>5257</v>
      </c>
      <c r="L14" s="122">
        <v>5924</v>
      </c>
      <c r="M14" s="122">
        <v>6191</v>
      </c>
      <c r="N14" s="122">
        <v>6744</v>
      </c>
      <c r="O14" s="122">
        <v>7152</v>
      </c>
      <c r="P14" s="122">
        <v>7566</v>
      </c>
      <c r="Q14" s="122">
        <v>7882</v>
      </c>
      <c r="R14" s="122">
        <v>8450</v>
      </c>
      <c r="S14" s="122">
        <v>8847</v>
      </c>
      <c r="T14" s="122">
        <v>9606</v>
      </c>
      <c r="U14" s="122">
        <v>9807</v>
      </c>
      <c r="V14" s="122">
        <v>10070</v>
      </c>
      <c r="W14" s="122">
        <v>10742</v>
      </c>
      <c r="X14" s="122">
        <v>17209</v>
      </c>
      <c r="Y14" s="122">
        <v>18285</v>
      </c>
      <c r="Z14" s="122">
        <v>19858</v>
      </c>
      <c r="AA14" s="122">
        <v>21690</v>
      </c>
      <c r="AB14" s="122">
        <v>23125</v>
      </c>
      <c r="AC14" s="122">
        <v>24934</v>
      </c>
      <c r="AD14" s="122">
        <v>26942</v>
      </c>
      <c r="AE14" s="122">
        <v>31670</v>
      </c>
      <c r="AF14" s="122">
        <v>38361</v>
      </c>
      <c r="AG14" s="122">
        <v>43381</v>
      </c>
      <c r="AH14" s="122">
        <v>47335</v>
      </c>
      <c r="AI14" s="122">
        <v>50087</v>
      </c>
      <c r="AJ14" s="122">
        <v>47081</v>
      </c>
      <c r="AK14" s="122">
        <v>47674</v>
      </c>
      <c r="AL14" s="122">
        <v>49966</v>
      </c>
      <c r="AM14" s="122">
        <v>51083</v>
      </c>
      <c r="AN14" s="122">
        <v>45390</v>
      </c>
      <c r="AO14" s="122">
        <v>51520</v>
      </c>
      <c r="AP14" s="122">
        <v>47832</v>
      </c>
      <c r="AQ14" s="122">
        <v>49856</v>
      </c>
      <c r="AR14" s="122">
        <v>52872</v>
      </c>
      <c r="AS14" s="122">
        <v>54544</v>
      </c>
      <c r="AT14" s="122">
        <v>54486</v>
      </c>
      <c r="AU14" s="122">
        <v>55120</v>
      </c>
      <c r="AV14" s="122">
        <v>59035</v>
      </c>
      <c r="AW14" s="122">
        <v>62173</v>
      </c>
      <c r="AX14" s="122">
        <v>62250</v>
      </c>
      <c r="AY14" s="122">
        <v>61443</v>
      </c>
      <c r="AZ14" s="122">
        <v>65276</v>
      </c>
      <c r="BA14" s="122">
        <v>64656</v>
      </c>
      <c r="BB14" s="122">
        <v>64525</v>
      </c>
      <c r="BC14" s="122">
        <v>66312</v>
      </c>
      <c r="BD14" s="122">
        <v>67204</v>
      </c>
      <c r="BE14" s="122">
        <v>59678</v>
      </c>
      <c r="BF14" s="122">
        <v>57902</v>
      </c>
      <c r="BG14" s="122">
        <v>54551</v>
      </c>
      <c r="BH14" s="122">
        <v>50218</v>
      </c>
      <c r="BI14" s="122">
        <v>45219</v>
      </c>
      <c r="BJ14" s="122">
        <v>51160</v>
      </c>
      <c r="BK14" s="122">
        <v>52104</v>
      </c>
      <c r="BL14" s="122">
        <v>48694</v>
      </c>
      <c r="BM14" s="122">
        <v>48230</v>
      </c>
      <c r="BN14" s="122">
        <v>51082</v>
      </c>
      <c r="BO14" s="122">
        <v>51943</v>
      </c>
      <c r="BP14" s="122">
        <v>50426</v>
      </c>
      <c r="BQ14" s="122">
        <v>50764</v>
      </c>
      <c r="BR14" s="122">
        <v>52144</v>
      </c>
      <c r="BS14" s="122">
        <v>52326</v>
      </c>
      <c r="BT14" s="122">
        <v>50459</v>
      </c>
      <c r="BU14" s="122">
        <v>52034</v>
      </c>
      <c r="BV14" s="122">
        <v>51689</v>
      </c>
      <c r="BW14" s="122">
        <v>49536</v>
      </c>
      <c r="BX14" s="122">
        <v>49829</v>
      </c>
      <c r="BY14" s="122">
        <v>50025</v>
      </c>
      <c r="BZ14" s="122">
        <v>52134</v>
      </c>
      <c r="CA14" s="122">
        <v>54961</v>
      </c>
      <c r="CB14" s="122">
        <v>56810</v>
      </c>
      <c r="CC14" s="122">
        <v>51448</v>
      </c>
      <c r="CD14" s="122">
        <v>54989</v>
      </c>
      <c r="CE14" s="122">
        <v>54021</v>
      </c>
      <c r="CF14" s="122">
        <v>55142</v>
      </c>
      <c r="CG14" s="122">
        <v>59363</v>
      </c>
      <c r="CH14" s="122">
        <v>62081</v>
      </c>
      <c r="CI14" s="122">
        <v>65380</v>
      </c>
      <c r="CJ14" s="122">
        <v>69926</v>
      </c>
      <c r="CK14" s="122">
        <v>60752</v>
      </c>
      <c r="CL14" s="122">
        <v>60706</v>
      </c>
      <c r="CM14" s="122">
        <v>53597</v>
      </c>
      <c r="CN14" s="122">
        <v>54691</v>
      </c>
      <c r="CO14" s="122">
        <v>56475</v>
      </c>
      <c r="CP14" s="122">
        <v>57664</v>
      </c>
      <c r="CQ14" s="122">
        <v>58923</v>
      </c>
      <c r="CR14" s="122">
        <v>58987</v>
      </c>
      <c r="CS14" s="122">
        <v>59846</v>
      </c>
      <c r="CT14" s="122">
        <v>59731</v>
      </c>
      <c r="CU14" s="122">
        <v>59841</v>
      </c>
      <c r="CV14" s="122">
        <v>58964</v>
      </c>
    </row>
    <row r="15" spans="1:100" s="2" customFormat="1" ht="21" customHeight="1" x14ac:dyDescent="0.2">
      <c r="A15" s="119" t="str">
        <f>IF('1'!$A$1=1,B15,C15)</f>
        <v>L1 Equity and investment fund shares (L1.1) (2)</v>
      </c>
      <c r="B15" s="325" t="s">
        <v>355</v>
      </c>
      <c r="C15" s="240" t="s">
        <v>356</v>
      </c>
      <c r="D15" s="123">
        <v>3795</v>
      </c>
      <c r="E15" s="123">
        <v>3971</v>
      </c>
      <c r="F15" s="123">
        <v>4302</v>
      </c>
      <c r="G15" s="123">
        <v>4425</v>
      </c>
      <c r="H15" s="123">
        <v>4704</v>
      </c>
      <c r="I15" s="123">
        <v>4819</v>
      </c>
      <c r="J15" s="123">
        <v>4984</v>
      </c>
      <c r="K15" s="123">
        <v>5146</v>
      </c>
      <c r="L15" s="123">
        <v>5648</v>
      </c>
      <c r="M15" s="123">
        <v>5896</v>
      </c>
      <c r="N15" s="123">
        <v>6412</v>
      </c>
      <c r="O15" s="123">
        <v>6774</v>
      </c>
      <c r="P15" s="123">
        <v>7152</v>
      </c>
      <c r="Q15" s="123">
        <v>7456</v>
      </c>
      <c r="R15" s="123">
        <v>7819</v>
      </c>
      <c r="S15" s="123">
        <v>8225</v>
      </c>
      <c r="T15" s="123">
        <v>9047</v>
      </c>
      <c r="U15" s="123">
        <v>9297</v>
      </c>
      <c r="V15" s="123">
        <v>9565</v>
      </c>
      <c r="W15" s="123">
        <v>10005</v>
      </c>
      <c r="X15" s="123">
        <v>16375</v>
      </c>
      <c r="Y15" s="123">
        <v>17389</v>
      </c>
      <c r="Z15" s="123">
        <v>18517</v>
      </c>
      <c r="AA15" s="123">
        <v>20024</v>
      </c>
      <c r="AB15" s="123">
        <v>21182</v>
      </c>
      <c r="AC15" s="123">
        <v>22844</v>
      </c>
      <c r="AD15" s="123">
        <v>24780</v>
      </c>
      <c r="AE15" s="123">
        <v>28347</v>
      </c>
      <c r="AF15" s="123">
        <v>34980</v>
      </c>
      <c r="AG15" s="123">
        <v>39748</v>
      </c>
      <c r="AH15" s="123">
        <v>43409</v>
      </c>
      <c r="AI15" s="123">
        <v>45237</v>
      </c>
      <c r="AJ15" s="123">
        <v>42748</v>
      </c>
      <c r="AK15" s="123">
        <v>43400</v>
      </c>
      <c r="AL15" s="123">
        <v>44922</v>
      </c>
      <c r="AM15" s="123">
        <v>45838</v>
      </c>
      <c r="AN15" s="123">
        <v>40276</v>
      </c>
      <c r="AO15" s="123">
        <v>46497</v>
      </c>
      <c r="AP15" s="123">
        <v>42681</v>
      </c>
      <c r="AQ15" s="123">
        <v>44419</v>
      </c>
      <c r="AR15" s="123">
        <v>46979</v>
      </c>
      <c r="AS15" s="123">
        <v>48433</v>
      </c>
      <c r="AT15" s="123">
        <v>47992</v>
      </c>
      <c r="AU15" s="123">
        <v>48281</v>
      </c>
      <c r="AV15" s="123">
        <v>50715</v>
      </c>
      <c r="AW15" s="123">
        <v>52975</v>
      </c>
      <c r="AX15" s="123">
        <v>52455</v>
      </c>
      <c r="AY15" s="123">
        <v>50896</v>
      </c>
      <c r="AZ15" s="123">
        <v>54831</v>
      </c>
      <c r="BA15" s="123">
        <v>53978</v>
      </c>
      <c r="BB15" s="123">
        <v>53746</v>
      </c>
      <c r="BC15" s="123">
        <v>55178</v>
      </c>
      <c r="BD15" s="123">
        <v>56019</v>
      </c>
      <c r="BE15" s="123">
        <v>48125</v>
      </c>
      <c r="BF15" s="123">
        <v>46562</v>
      </c>
      <c r="BG15" s="123">
        <v>44621</v>
      </c>
      <c r="BH15" s="123">
        <v>40961</v>
      </c>
      <c r="BI15" s="123">
        <v>31449</v>
      </c>
      <c r="BJ15" s="123">
        <v>37161</v>
      </c>
      <c r="BK15" s="123">
        <v>38594</v>
      </c>
      <c r="BL15" s="202">
        <v>35562</v>
      </c>
      <c r="BM15" s="123">
        <v>35068</v>
      </c>
      <c r="BN15" s="123">
        <v>37871</v>
      </c>
      <c r="BO15" s="123">
        <v>38464</v>
      </c>
      <c r="BP15" s="202">
        <v>37054</v>
      </c>
      <c r="BQ15" s="123">
        <v>37117</v>
      </c>
      <c r="BR15" s="123">
        <v>38567</v>
      </c>
      <c r="BS15" s="123">
        <v>38515</v>
      </c>
      <c r="BT15" s="202">
        <v>36310</v>
      </c>
      <c r="BU15" s="123">
        <v>37666</v>
      </c>
      <c r="BV15" s="123">
        <v>37248</v>
      </c>
      <c r="BW15" s="123">
        <v>34719</v>
      </c>
      <c r="BX15" s="202">
        <v>35391</v>
      </c>
      <c r="BY15" s="123">
        <v>35971</v>
      </c>
      <c r="BZ15" s="123">
        <v>37585</v>
      </c>
      <c r="CA15" s="123">
        <v>39945</v>
      </c>
      <c r="CB15" s="202">
        <v>41663</v>
      </c>
      <c r="CC15" s="123">
        <v>35730</v>
      </c>
      <c r="CD15" s="123">
        <v>38053</v>
      </c>
      <c r="CE15" s="123">
        <v>36473</v>
      </c>
      <c r="CF15" s="202">
        <v>37600</v>
      </c>
      <c r="CG15" s="123">
        <v>40103</v>
      </c>
      <c r="CH15" s="123">
        <v>42519</v>
      </c>
      <c r="CI15" s="123">
        <v>45138</v>
      </c>
      <c r="CJ15" s="202">
        <v>47796</v>
      </c>
      <c r="CK15" s="123">
        <v>40083</v>
      </c>
      <c r="CL15" s="123">
        <v>40130</v>
      </c>
      <c r="CM15" s="123">
        <v>33340</v>
      </c>
      <c r="CN15" s="202">
        <v>34112</v>
      </c>
      <c r="CO15" s="123">
        <v>35723</v>
      </c>
      <c r="CP15" s="123">
        <v>36629</v>
      </c>
      <c r="CQ15" s="123">
        <v>38106</v>
      </c>
      <c r="CR15" s="202">
        <v>37815</v>
      </c>
      <c r="CS15" s="123">
        <v>38569</v>
      </c>
      <c r="CT15" s="123">
        <v>38411</v>
      </c>
      <c r="CU15" s="123">
        <v>38493</v>
      </c>
      <c r="CV15" s="202">
        <v>37849</v>
      </c>
    </row>
    <row r="16" spans="1:100" s="2" customFormat="1" ht="24.6" customHeight="1" x14ac:dyDescent="0.2">
      <c r="A16" s="22" t="str">
        <f>IF('1'!$A$1=1,B16,C16)</f>
        <v>L1.1 Direct investor in direct investment  enterprises</v>
      </c>
      <c r="B16" s="318" t="s">
        <v>72</v>
      </c>
      <c r="C16" s="318" t="s">
        <v>235</v>
      </c>
      <c r="D16" s="124">
        <v>3795</v>
      </c>
      <c r="E16" s="124">
        <v>3971</v>
      </c>
      <c r="F16" s="124">
        <v>4302</v>
      </c>
      <c r="G16" s="124">
        <v>4425</v>
      </c>
      <c r="H16" s="124">
        <v>4704</v>
      </c>
      <c r="I16" s="124">
        <v>4819</v>
      </c>
      <c r="J16" s="124">
        <v>4984</v>
      </c>
      <c r="K16" s="124">
        <v>5146</v>
      </c>
      <c r="L16" s="124">
        <v>5648</v>
      </c>
      <c r="M16" s="124">
        <v>5896</v>
      </c>
      <c r="N16" s="124">
        <v>6412</v>
      </c>
      <c r="O16" s="124">
        <v>6774</v>
      </c>
      <c r="P16" s="124">
        <v>7152</v>
      </c>
      <c r="Q16" s="124">
        <v>7456</v>
      </c>
      <c r="R16" s="124">
        <v>7819</v>
      </c>
      <c r="S16" s="124">
        <v>8225</v>
      </c>
      <c r="T16" s="124">
        <v>9047</v>
      </c>
      <c r="U16" s="124">
        <v>9297</v>
      </c>
      <c r="V16" s="124">
        <v>9565</v>
      </c>
      <c r="W16" s="124">
        <v>10005</v>
      </c>
      <c r="X16" s="124">
        <v>16375</v>
      </c>
      <c r="Y16" s="124">
        <v>17389</v>
      </c>
      <c r="Z16" s="124">
        <v>18517</v>
      </c>
      <c r="AA16" s="124">
        <v>20024</v>
      </c>
      <c r="AB16" s="124">
        <v>21182</v>
      </c>
      <c r="AC16" s="124">
        <v>22844</v>
      </c>
      <c r="AD16" s="124">
        <v>24780</v>
      </c>
      <c r="AE16" s="124">
        <v>28347</v>
      </c>
      <c r="AF16" s="124">
        <v>34980</v>
      </c>
      <c r="AG16" s="124">
        <v>39748</v>
      </c>
      <c r="AH16" s="124">
        <v>43409</v>
      </c>
      <c r="AI16" s="124">
        <v>45237</v>
      </c>
      <c r="AJ16" s="124">
        <v>42748</v>
      </c>
      <c r="AK16" s="124">
        <v>43400</v>
      </c>
      <c r="AL16" s="124">
        <v>44922</v>
      </c>
      <c r="AM16" s="124">
        <v>45838</v>
      </c>
      <c r="AN16" s="124">
        <v>40276</v>
      </c>
      <c r="AO16" s="124">
        <v>46497</v>
      </c>
      <c r="AP16" s="124">
        <v>42681</v>
      </c>
      <c r="AQ16" s="124">
        <v>44419</v>
      </c>
      <c r="AR16" s="124">
        <v>46979</v>
      </c>
      <c r="AS16" s="124">
        <v>48433</v>
      </c>
      <c r="AT16" s="124">
        <v>47992</v>
      </c>
      <c r="AU16" s="124">
        <v>48281</v>
      </c>
      <c r="AV16" s="124">
        <v>50715</v>
      </c>
      <c r="AW16" s="124">
        <v>52975</v>
      </c>
      <c r="AX16" s="124">
        <v>52455</v>
      </c>
      <c r="AY16" s="124">
        <v>50896</v>
      </c>
      <c r="AZ16" s="124">
        <v>54831</v>
      </c>
      <c r="BA16" s="124">
        <v>53978</v>
      </c>
      <c r="BB16" s="124">
        <v>53746</v>
      </c>
      <c r="BC16" s="124">
        <v>55178</v>
      </c>
      <c r="BD16" s="124">
        <v>56019</v>
      </c>
      <c r="BE16" s="124">
        <v>48125</v>
      </c>
      <c r="BF16" s="124">
        <v>46562</v>
      </c>
      <c r="BG16" s="124">
        <v>44621</v>
      </c>
      <c r="BH16" s="124">
        <v>40961</v>
      </c>
      <c r="BI16" s="124">
        <v>31449</v>
      </c>
      <c r="BJ16" s="124">
        <v>37161</v>
      </c>
      <c r="BK16" s="124">
        <v>38594</v>
      </c>
      <c r="BL16" s="165">
        <v>35562</v>
      </c>
      <c r="BM16" s="124">
        <v>35068</v>
      </c>
      <c r="BN16" s="124">
        <v>37871</v>
      </c>
      <c r="BO16" s="124">
        <v>38464</v>
      </c>
      <c r="BP16" s="165">
        <v>37054</v>
      </c>
      <c r="BQ16" s="124">
        <v>37117</v>
      </c>
      <c r="BR16" s="124">
        <v>38567</v>
      </c>
      <c r="BS16" s="124">
        <v>38515</v>
      </c>
      <c r="BT16" s="165">
        <v>36310</v>
      </c>
      <c r="BU16" s="124">
        <v>37666</v>
      </c>
      <c r="BV16" s="124">
        <v>37248</v>
      </c>
      <c r="BW16" s="124">
        <v>34719</v>
      </c>
      <c r="BX16" s="165">
        <v>35391</v>
      </c>
      <c r="BY16" s="124">
        <v>35971</v>
      </c>
      <c r="BZ16" s="124">
        <v>37585</v>
      </c>
      <c r="CA16" s="124">
        <v>39945</v>
      </c>
      <c r="CB16" s="165">
        <v>41663</v>
      </c>
      <c r="CC16" s="124">
        <v>35730</v>
      </c>
      <c r="CD16" s="124">
        <v>38053</v>
      </c>
      <c r="CE16" s="124">
        <v>36473</v>
      </c>
      <c r="CF16" s="165">
        <v>37600</v>
      </c>
      <c r="CG16" s="124">
        <v>40103</v>
      </c>
      <c r="CH16" s="124">
        <v>42519</v>
      </c>
      <c r="CI16" s="124">
        <v>45138</v>
      </c>
      <c r="CJ16" s="165">
        <v>47796</v>
      </c>
      <c r="CK16" s="124">
        <v>40083</v>
      </c>
      <c r="CL16" s="124">
        <v>40130</v>
      </c>
      <c r="CM16" s="124">
        <v>33340</v>
      </c>
      <c r="CN16" s="165">
        <v>34112</v>
      </c>
      <c r="CO16" s="124">
        <v>35723</v>
      </c>
      <c r="CP16" s="124">
        <v>36629</v>
      </c>
      <c r="CQ16" s="124">
        <v>38106</v>
      </c>
      <c r="CR16" s="165">
        <v>37815</v>
      </c>
      <c r="CS16" s="124">
        <v>38569</v>
      </c>
      <c r="CT16" s="124">
        <v>38411</v>
      </c>
      <c r="CU16" s="124">
        <v>38493</v>
      </c>
      <c r="CV16" s="165">
        <v>37849</v>
      </c>
    </row>
    <row r="17" spans="1:100" s="2" customFormat="1" ht="20.100000000000001" customHeight="1" x14ac:dyDescent="0.2">
      <c r="A17" s="24" t="str">
        <f>IF('1'!$A$1=1,B17,C17)</f>
        <v>L2 Debt instruments (L2.1 + L2.2 + L2.3) (3)</v>
      </c>
      <c r="B17" s="240" t="s">
        <v>357</v>
      </c>
      <c r="C17" s="240" t="s">
        <v>354</v>
      </c>
      <c r="D17" s="123">
        <v>80</v>
      </c>
      <c r="E17" s="123">
        <v>84</v>
      </c>
      <c r="F17" s="123">
        <v>83</v>
      </c>
      <c r="G17" s="123">
        <v>86</v>
      </c>
      <c r="H17" s="123">
        <v>97</v>
      </c>
      <c r="I17" s="123">
        <v>99</v>
      </c>
      <c r="J17" s="123">
        <v>102</v>
      </c>
      <c r="K17" s="123">
        <v>111</v>
      </c>
      <c r="L17" s="123">
        <v>276</v>
      </c>
      <c r="M17" s="123">
        <v>295</v>
      </c>
      <c r="N17" s="123">
        <v>332</v>
      </c>
      <c r="O17" s="123">
        <v>378</v>
      </c>
      <c r="P17" s="123">
        <v>414</v>
      </c>
      <c r="Q17" s="123">
        <v>426</v>
      </c>
      <c r="R17" s="123">
        <v>631</v>
      </c>
      <c r="S17" s="123">
        <v>622</v>
      </c>
      <c r="T17" s="123">
        <v>559</v>
      </c>
      <c r="U17" s="123">
        <v>510</v>
      </c>
      <c r="V17" s="123">
        <v>505</v>
      </c>
      <c r="W17" s="123">
        <v>737</v>
      </c>
      <c r="X17" s="123">
        <v>834</v>
      </c>
      <c r="Y17" s="123">
        <v>896</v>
      </c>
      <c r="Z17" s="123">
        <v>1341</v>
      </c>
      <c r="AA17" s="123">
        <v>1666</v>
      </c>
      <c r="AB17" s="123">
        <v>1943</v>
      </c>
      <c r="AC17" s="123">
        <v>2090</v>
      </c>
      <c r="AD17" s="123">
        <v>2162</v>
      </c>
      <c r="AE17" s="123">
        <v>3323</v>
      </c>
      <c r="AF17" s="123">
        <v>3381</v>
      </c>
      <c r="AG17" s="123">
        <v>3633</v>
      </c>
      <c r="AH17" s="123">
        <v>3926</v>
      </c>
      <c r="AI17" s="123">
        <v>4850</v>
      </c>
      <c r="AJ17" s="123">
        <v>4333</v>
      </c>
      <c r="AK17" s="123">
        <v>4274</v>
      </c>
      <c r="AL17" s="123">
        <v>5044</v>
      </c>
      <c r="AM17" s="123">
        <v>5245</v>
      </c>
      <c r="AN17" s="123">
        <v>5114</v>
      </c>
      <c r="AO17" s="123">
        <v>5023</v>
      </c>
      <c r="AP17" s="123">
        <v>5151</v>
      </c>
      <c r="AQ17" s="123">
        <v>5437</v>
      </c>
      <c r="AR17" s="123">
        <v>5893</v>
      </c>
      <c r="AS17" s="123">
        <v>6111</v>
      </c>
      <c r="AT17" s="123">
        <v>6494</v>
      </c>
      <c r="AU17" s="123">
        <v>6839</v>
      </c>
      <c r="AV17" s="123">
        <v>8320</v>
      </c>
      <c r="AW17" s="123">
        <v>9198</v>
      </c>
      <c r="AX17" s="123">
        <v>9795</v>
      </c>
      <c r="AY17" s="123">
        <v>10547</v>
      </c>
      <c r="AZ17" s="123">
        <v>10445</v>
      </c>
      <c r="BA17" s="123">
        <v>10678</v>
      </c>
      <c r="BB17" s="123">
        <v>10779</v>
      </c>
      <c r="BC17" s="123">
        <v>11134</v>
      </c>
      <c r="BD17" s="123">
        <v>11185</v>
      </c>
      <c r="BE17" s="123">
        <v>11553</v>
      </c>
      <c r="BF17" s="123">
        <v>11340</v>
      </c>
      <c r="BG17" s="123">
        <v>9930</v>
      </c>
      <c r="BH17" s="123">
        <v>9257</v>
      </c>
      <c r="BI17" s="123">
        <v>13770</v>
      </c>
      <c r="BJ17" s="123">
        <v>13999</v>
      </c>
      <c r="BK17" s="123">
        <v>13510</v>
      </c>
      <c r="BL17" s="202">
        <v>13132</v>
      </c>
      <c r="BM17" s="123">
        <v>13162</v>
      </c>
      <c r="BN17" s="123">
        <v>13211</v>
      </c>
      <c r="BO17" s="123">
        <v>13479</v>
      </c>
      <c r="BP17" s="202">
        <v>13372</v>
      </c>
      <c r="BQ17" s="123">
        <v>13647</v>
      </c>
      <c r="BR17" s="123">
        <v>13577</v>
      </c>
      <c r="BS17" s="123">
        <v>13811</v>
      </c>
      <c r="BT17" s="202">
        <v>14149</v>
      </c>
      <c r="BU17" s="123">
        <v>14368</v>
      </c>
      <c r="BV17" s="123">
        <v>14441</v>
      </c>
      <c r="BW17" s="123">
        <v>14817</v>
      </c>
      <c r="BX17" s="202">
        <v>14438</v>
      </c>
      <c r="BY17" s="123">
        <v>14054</v>
      </c>
      <c r="BZ17" s="123">
        <v>14549</v>
      </c>
      <c r="CA17" s="123">
        <v>15016</v>
      </c>
      <c r="CB17" s="202">
        <v>15147</v>
      </c>
      <c r="CC17" s="123">
        <v>15717.999999999998</v>
      </c>
      <c r="CD17" s="123">
        <v>16936</v>
      </c>
      <c r="CE17" s="123">
        <v>17548</v>
      </c>
      <c r="CF17" s="202">
        <v>17542</v>
      </c>
      <c r="CG17" s="123">
        <v>19260</v>
      </c>
      <c r="CH17" s="123">
        <v>19562</v>
      </c>
      <c r="CI17" s="123">
        <v>20242</v>
      </c>
      <c r="CJ17" s="202">
        <v>22130</v>
      </c>
      <c r="CK17" s="123">
        <v>20669</v>
      </c>
      <c r="CL17" s="123">
        <v>20576</v>
      </c>
      <c r="CM17" s="123">
        <v>20257</v>
      </c>
      <c r="CN17" s="202">
        <v>20579</v>
      </c>
      <c r="CO17" s="123">
        <v>20752</v>
      </c>
      <c r="CP17" s="123">
        <v>21035</v>
      </c>
      <c r="CQ17" s="123">
        <v>20817</v>
      </c>
      <c r="CR17" s="202">
        <v>21172</v>
      </c>
      <c r="CS17" s="123">
        <v>21277</v>
      </c>
      <c r="CT17" s="123">
        <v>21320</v>
      </c>
      <c r="CU17" s="123">
        <v>21348</v>
      </c>
      <c r="CV17" s="202">
        <v>21115</v>
      </c>
    </row>
    <row r="18" spans="1:100" s="2" customFormat="1" ht="24" customHeight="1" x14ac:dyDescent="0.2">
      <c r="A18" s="22" t="str">
        <f>IF('1'!$A$1=1,B18,C18)</f>
        <v>L2.1 Direct investor in direct investment enterprises</v>
      </c>
      <c r="B18" s="318" t="s">
        <v>73</v>
      </c>
      <c r="C18" s="318" t="s">
        <v>229</v>
      </c>
      <c r="D18" s="124">
        <v>80</v>
      </c>
      <c r="E18" s="124">
        <v>84</v>
      </c>
      <c r="F18" s="124">
        <v>83</v>
      </c>
      <c r="G18" s="124">
        <v>86</v>
      </c>
      <c r="H18" s="124">
        <v>97</v>
      </c>
      <c r="I18" s="124">
        <v>99</v>
      </c>
      <c r="J18" s="124">
        <v>102</v>
      </c>
      <c r="K18" s="124">
        <v>111</v>
      </c>
      <c r="L18" s="124">
        <v>276</v>
      </c>
      <c r="M18" s="124">
        <v>295</v>
      </c>
      <c r="N18" s="124">
        <v>332</v>
      </c>
      <c r="O18" s="124">
        <v>378</v>
      </c>
      <c r="P18" s="124">
        <v>414</v>
      </c>
      <c r="Q18" s="124">
        <v>426</v>
      </c>
      <c r="R18" s="124">
        <v>631</v>
      </c>
      <c r="S18" s="124">
        <v>622</v>
      </c>
      <c r="T18" s="124">
        <v>559</v>
      </c>
      <c r="U18" s="124">
        <v>510</v>
      </c>
      <c r="V18" s="124">
        <v>505</v>
      </c>
      <c r="W18" s="124">
        <v>737</v>
      </c>
      <c r="X18" s="124">
        <v>834</v>
      </c>
      <c r="Y18" s="124">
        <v>896</v>
      </c>
      <c r="Z18" s="124">
        <v>1341</v>
      </c>
      <c r="AA18" s="124">
        <v>1666</v>
      </c>
      <c r="AB18" s="124">
        <v>1943</v>
      </c>
      <c r="AC18" s="124">
        <v>2050</v>
      </c>
      <c r="AD18" s="124">
        <v>2098</v>
      </c>
      <c r="AE18" s="124">
        <v>3109</v>
      </c>
      <c r="AF18" s="124">
        <v>3079</v>
      </c>
      <c r="AG18" s="124">
        <v>3339</v>
      </c>
      <c r="AH18" s="124">
        <v>3727</v>
      </c>
      <c r="AI18" s="124">
        <v>4685</v>
      </c>
      <c r="AJ18" s="124">
        <v>4249</v>
      </c>
      <c r="AK18" s="124">
        <v>4196</v>
      </c>
      <c r="AL18" s="124">
        <v>4977</v>
      </c>
      <c r="AM18" s="124">
        <v>5209</v>
      </c>
      <c r="AN18" s="124">
        <v>5078</v>
      </c>
      <c r="AO18" s="124">
        <v>5006</v>
      </c>
      <c r="AP18" s="124">
        <v>5134</v>
      </c>
      <c r="AQ18" s="124">
        <v>5437</v>
      </c>
      <c r="AR18" s="124">
        <v>5893</v>
      </c>
      <c r="AS18" s="124">
        <v>6111</v>
      </c>
      <c r="AT18" s="124">
        <v>6494</v>
      </c>
      <c r="AU18" s="124">
        <v>6839</v>
      </c>
      <c r="AV18" s="124">
        <v>8320</v>
      </c>
      <c r="AW18" s="124">
        <v>9198</v>
      </c>
      <c r="AX18" s="124">
        <v>9795</v>
      </c>
      <c r="AY18" s="124">
        <v>10547</v>
      </c>
      <c r="AZ18" s="124">
        <v>10445</v>
      </c>
      <c r="BA18" s="124">
        <v>10678</v>
      </c>
      <c r="BB18" s="124">
        <v>10779</v>
      </c>
      <c r="BC18" s="124">
        <v>11134</v>
      </c>
      <c r="BD18" s="124">
        <v>11185</v>
      </c>
      <c r="BE18" s="124">
        <v>11553</v>
      </c>
      <c r="BF18" s="124">
        <v>11340</v>
      </c>
      <c r="BG18" s="124">
        <v>9930</v>
      </c>
      <c r="BH18" s="124">
        <v>9257</v>
      </c>
      <c r="BI18" s="124">
        <v>9210</v>
      </c>
      <c r="BJ18" s="124">
        <v>9315</v>
      </c>
      <c r="BK18" s="124">
        <v>8676</v>
      </c>
      <c r="BL18" s="165">
        <v>8276</v>
      </c>
      <c r="BM18" s="124">
        <v>8300</v>
      </c>
      <c r="BN18" s="124">
        <v>8222</v>
      </c>
      <c r="BO18" s="124">
        <v>8425</v>
      </c>
      <c r="BP18" s="165">
        <v>8348</v>
      </c>
      <c r="BQ18" s="124">
        <v>8738</v>
      </c>
      <c r="BR18" s="124">
        <v>8799</v>
      </c>
      <c r="BS18" s="124">
        <v>9043</v>
      </c>
      <c r="BT18" s="165">
        <v>9278</v>
      </c>
      <c r="BU18" s="124">
        <v>9315</v>
      </c>
      <c r="BV18" s="124">
        <v>9394</v>
      </c>
      <c r="BW18" s="124">
        <v>9440</v>
      </c>
      <c r="BX18" s="165">
        <v>9008</v>
      </c>
      <c r="BY18" s="124">
        <v>9122</v>
      </c>
      <c r="BZ18" s="124">
        <v>9434</v>
      </c>
      <c r="CA18" s="124">
        <v>9790</v>
      </c>
      <c r="CB18" s="165">
        <v>10035</v>
      </c>
      <c r="CC18" s="124">
        <v>10761</v>
      </c>
      <c r="CD18" s="124">
        <v>11942</v>
      </c>
      <c r="CE18" s="124">
        <v>12236</v>
      </c>
      <c r="CF18" s="165">
        <v>12082</v>
      </c>
      <c r="CG18" s="124">
        <v>13674</v>
      </c>
      <c r="CH18" s="124">
        <v>13947</v>
      </c>
      <c r="CI18" s="124">
        <v>14036</v>
      </c>
      <c r="CJ18" s="165">
        <v>15736</v>
      </c>
      <c r="CK18" s="124">
        <v>14335</v>
      </c>
      <c r="CL18" s="124">
        <v>14170</v>
      </c>
      <c r="CM18" s="124">
        <v>13895</v>
      </c>
      <c r="CN18" s="165">
        <v>14160</v>
      </c>
      <c r="CO18" s="124">
        <v>14258</v>
      </c>
      <c r="CP18" s="124">
        <v>14542</v>
      </c>
      <c r="CQ18" s="124">
        <v>14309</v>
      </c>
      <c r="CR18" s="165">
        <v>14901</v>
      </c>
      <c r="CS18" s="124">
        <v>14887</v>
      </c>
      <c r="CT18" s="124">
        <v>14904</v>
      </c>
      <c r="CU18" s="124">
        <v>14959</v>
      </c>
      <c r="CV18" s="165">
        <v>14627</v>
      </c>
    </row>
    <row r="19" spans="1:100" s="2" customFormat="1" ht="16.2" customHeight="1" x14ac:dyDescent="0.2">
      <c r="A19" s="20" t="str">
        <f>IF('1'!$A$1=1,B19,C19)</f>
        <v>loans</v>
      </c>
      <c r="B19" s="246" t="s">
        <v>2</v>
      </c>
      <c r="C19" s="246" t="s">
        <v>179</v>
      </c>
      <c r="D19" s="125">
        <v>80</v>
      </c>
      <c r="E19" s="125">
        <v>84</v>
      </c>
      <c r="F19" s="125">
        <v>83</v>
      </c>
      <c r="G19" s="125">
        <v>86</v>
      </c>
      <c r="H19" s="125">
        <v>97</v>
      </c>
      <c r="I19" s="125">
        <v>99</v>
      </c>
      <c r="J19" s="125">
        <v>102</v>
      </c>
      <c r="K19" s="125">
        <v>111</v>
      </c>
      <c r="L19" s="125">
        <v>276</v>
      </c>
      <c r="M19" s="125">
        <v>295</v>
      </c>
      <c r="N19" s="125">
        <v>332</v>
      </c>
      <c r="O19" s="125">
        <v>378</v>
      </c>
      <c r="P19" s="125">
        <v>414</v>
      </c>
      <c r="Q19" s="125">
        <v>426</v>
      </c>
      <c r="R19" s="125">
        <v>631</v>
      </c>
      <c r="S19" s="125">
        <v>622</v>
      </c>
      <c r="T19" s="125">
        <v>559</v>
      </c>
      <c r="U19" s="125">
        <v>510</v>
      </c>
      <c r="V19" s="125">
        <v>505</v>
      </c>
      <c r="W19" s="125">
        <v>737</v>
      </c>
      <c r="X19" s="125">
        <v>834</v>
      </c>
      <c r="Y19" s="125">
        <v>896</v>
      </c>
      <c r="Z19" s="125">
        <v>1341</v>
      </c>
      <c r="AA19" s="125">
        <v>1666</v>
      </c>
      <c r="AB19" s="125">
        <v>1943</v>
      </c>
      <c r="AC19" s="125">
        <v>2050</v>
      </c>
      <c r="AD19" s="125">
        <v>2098</v>
      </c>
      <c r="AE19" s="125">
        <v>3109</v>
      </c>
      <c r="AF19" s="125">
        <v>3079</v>
      </c>
      <c r="AG19" s="125">
        <v>3339</v>
      </c>
      <c r="AH19" s="125">
        <v>3727</v>
      </c>
      <c r="AI19" s="125">
        <v>4685</v>
      </c>
      <c r="AJ19" s="125">
        <v>4249</v>
      </c>
      <c r="AK19" s="125">
        <v>4196</v>
      </c>
      <c r="AL19" s="125">
        <v>4977</v>
      </c>
      <c r="AM19" s="125">
        <v>5209</v>
      </c>
      <c r="AN19" s="125">
        <v>5078</v>
      </c>
      <c r="AO19" s="125">
        <v>5006</v>
      </c>
      <c r="AP19" s="125">
        <v>5134</v>
      </c>
      <c r="AQ19" s="125">
        <v>5437</v>
      </c>
      <c r="AR19" s="125">
        <v>5893</v>
      </c>
      <c r="AS19" s="125">
        <v>6111</v>
      </c>
      <c r="AT19" s="125">
        <v>6494</v>
      </c>
      <c r="AU19" s="125">
        <v>6839</v>
      </c>
      <c r="AV19" s="125">
        <v>7120</v>
      </c>
      <c r="AW19" s="125">
        <v>7737</v>
      </c>
      <c r="AX19" s="125">
        <v>8228</v>
      </c>
      <c r="AY19" s="125">
        <v>8916</v>
      </c>
      <c r="AZ19" s="125">
        <v>8893</v>
      </c>
      <c r="BA19" s="125">
        <v>8864</v>
      </c>
      <c r="BB19" s="125">
        <v>8904</v>
      </c>
      <c r="BC19" s="125">
        <v>8861</v>
      </c>
      <c r="BD19" s="125">
        <v>8843</v>
      </c>
      <c r="BE19" s="125">
        <v>9111</v>
      </c>
      <c r="BF19" s="125">
        <v>8897</v>
      </c>
      <c r="BG19" s="125">
        <v>8732</v>
      </c>
      <c r="BH19" s="125">
        <v>8068</v>
      </c>
      <c r="BI19" s="125">
        <v>7986</v>
      </c>
      <c r="BJ19" s="125">
        <v>7984</v>
      </c>
      <c r="BK19" s="125">
        <v>7336</v>
      </c>
      <c r="BL19" s="169">
        <v>7219</v>
      </c>
      <c r="BM19" s="125">
        <v>7316</v>
      </c>
      <c r="BN19" s="125">
        <v>7200</v>
      </c>
      <c r="BO19" s="125">
        <v>7362</v>
      </c>
      <c r="BP19" s="169">
        <v>7281</v>
      </c>
      <c r="BQ19" s="125">
        <v>7432</v>
      </c>
      <c r="BR19" s="125">
        <v>7273</v>
      </c>
      <c r="BS19" s="125">
        <v>7416</v>
      </c>
      <c r="BT19" s="169">
        <v>7526</v>
      </c>
      <c r="BU19" s="125">
        <v>7496</v>
      </c>
      <c r="BV19" s="125">
        <v>7449</v>
      </c>
      <c r="BW19" s="125">
        <v>7462</v>
      </c>
      <c r="BX19" s="169">
        <v>7107</v>
      </c>
      <c r="BY19" s="125">
        <v>7447</v>
      </c>
      <c r="BZ19" s="125">
        <v>7603</v>
      </c>
      <c r="CA19" s="125">
        <v>7793</v>
      </c>
      <c r="CB19" s="169">
        <v>8291</v>
      </c>
      <c r="CC19" s="125">
        <v>8558</v>
      </c>
      <c r="CD19" s="125">
        <v>9475</v>
      </c>
      <c r="CE19" s="125">
        <v>9814</v>
      </c>
      <c r="CF19" s="169">
        <v>9910</v>
      </c>
      <c r="CG19" s="125">
        <v>11357</v>
      </c>
      <c r="CH19" s="125">
        <v>11760</v>
      </c>
      <c r="CI19" s="125">
        <v>11929</v>
      </c>
      <c r="CJ19" s="169">
        <v>13191</v>
      </c>
      <c r="CK19" s="125">
        <v>12316</v>
      </c>
      <c r="CL19" s="125">
        <v>12135</v>
      </c>
      <c r="CM19" s="125">
        <v>11893</v>
      </c>
      <c r="CN19" s="169">
        <v>12098</v>
      </c>
      <c r="CO19" s="125">
        <v>12154</v>
      </c>
      <c r="CP19" s="125">
        <v>12411</v>
      </c>
      <c r="CQ19" s="125">
        <v>12189</v>
      </c>
      <c r="CR19" s="169">
        <v>12809</v>
      </c>
      <c r="CS19" s="125">
        <v>12467</v>
      </c>
      <c r="CT19" s="125">
        <v>12470</v>
      </c>
      <c r="CU19" s="125">
        <v>12449</v>
      </c>
      <c r="CV19" s="169">
        <v>12462</v>
      </c>
    </row>
    <row r="20" spans="1:100" s="2" customFormat="1" ht="27" customHeight="1" x14ac:dyDescent="0.2">
      <c r="A20" s="20" t="str">
        <f>IF('1'!$A$1=1,B20,C20)</f>
        <v>trade credits (payable)</v>
      </c>
      <c r="B20" s="246" t="s">
        <v>3</v>
      </c>
      <c r="C20" s="246" t="s">
        <v>182</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c r="W20" s="125">
        <v>0</v>
      </c>
      <c r="X20" s="125">
        <v>0</v>
      </c>
      <c r="Y20" s="125">
        <v>0</v>
      </c>
      <c r="Z20" s="125">
        <v>0</v>
      </c>
      <c r="AA20" s="125">
        <v>0</v>
      </c>
      <c r="AB20" s="125">
        <v>0</v>
      </c>
      <c r="AC20" s="125">
        <v>0</v>
      </c>
      <c r="AD20" s="125">
        <v>0</v>
      </c>
      <c r="AE20" s="125">
        <v>0</v>
      </c>
      <c r="AF20" s="125">
        <v>0</v>
      </c>
      <c r="AG20" s="125">
        <v>0</v>
      </c>
      <c r="AH20" s="125">
        <v>0</v>
      </c>
      <c r="AI20" s="125">
        <v>0</v>
      </c>
      <c r="AJ20" s="125">
        <v>0</v>
      </c>
      <c r="AK20" s="125">
        <v>0</v>
      </c>
      <c r="AL20" s="125">
        <v>0</v>
      </c>
      <c r="AM20" s="125">
        <v>0</v>
      </c>
      <c r="AN20" s="125">
        <v>0</v>
      </c>
      <c r="AO20" s="125">
        <v>0</v>
      </c>
      <c r="AP20" s="125">
        <v>0</v>
      </c>
      <c r="AQ20" s="125">
        <v>0</v>
      </c>
      <c r="AR20" s="125">
        <v>0</v>
      </c>
      <c r="AS20" s="125">
        <v>0</v>
      </c>
      <c r="AT20" s="125">
        <v>0</v>
      </c>
      <c r="AU20" s="125">
        <v>0</v>
      </c>
      <c r="AV20" s="125">
        <v>1200</v>
      </c>
      <c r="AW20" s="125">
        <v>1461</v>
      </c>
      <c r="AX20" s="125">
        <v>1567</v>
      </c>
      <c r="AY20" s="125">
        <v>1631</v>
      </c>
      <c r="AZ20" s="125">
        <v>1552</v>
      </c>
      <c r="BA20" s="125">
        <v>1814</v>
      </c>
      <c r="BB20" s="125">
        <v>1875</v>
      </c>
      <c r="BC20" s="125">
        <v>2273</v>
      </c>
      <c r="BD20" s="125">
        <v>2342</v>
      </c>
      <c r="BE20" s="125">
        <v>2442</v>
      </c>
      <c r="BF20" s="125">
        <v>2443</v>
      </c>
      <c r="BG20" s="125">
        <v>1198</v>
      </c>
      <c r="BH20" s="125">
        <v>1189</v>
      </c>
      <c r="BI20" s="125">
        <v>1224</v>
      </c>
      <c r="BJ20" s="125">
        <v>1331</v>
      </c>
      <c r="BK20" s="125">
        <v>1340</v>
      </c>
      <c r="BL20" s="169">
        <v>1057</v>
      </c>
      <c r="BM20" s="125">
        <v>984</v>
      </c>
      <c r="BN20" s="125">
        <v>1022</v>
      </c>
      <c r="BO20" s="125">
        <v>1063</v>
      </c>
      <c r="BP20" s="169">
        <v>1067</v>
      </c>
      <c r="BQ20" s="125">
        <v>1306</v>
      </c>
      <c r="BR20" s="125">
        <v>1526</v>
      </c>
      <c r="BS20" s="125">
        <v>1627</v>
      </c>
      <c r="BT20" s="169">
        <v>1752</v>
      </c>
      <c r="BU20" s="125">
        <v>1819</v>
      </c>
      <c r="BV20" s="125">
        <v>1945</v>
      </c>
      <c r="BW20" s="125">
        <v>1978</v>
      </c>
      <c r="BX20" s="169">
        <v>1901</v>
      </c>
      <c r="BY20" s="125">
        <v>1675</v>
      </c>
      <c r="BZ20" s="125">
        <v>1831</v>
      </c>
      <c r="CA20" s="125">
        <v>1997</v>
      </c>
      <c r="CB20" s="169">
        <v>1744</v>
      </c>
      <c r="CC20" s="125">
        <v>2203</v>
      </c>
      <c r="CD20" s="125">
        <v>2467</v>
      </c>
      <c r="CE20" s="125">
        <v>2422</v>
      </c>
      <c r="CF20" s="169">
        <v>2172</v>
      </c>
      <c r="CG20" s="125">
        <v>2317</v>
      </c>
      <c r="CH20" s="125">
        <v>2187</v>
      </c>
      <c r="CI20" s="125">
        <v>2107</v>
      </c>
      <c r="CJ20" s="169">
        <v>2545</v>
      </c>
      <c r="CK20" s="125">
        <v>2019</v>
      </c>
      <c r="CL20" s="125">
        <v>2035</v>
      </c>
      <c r="CM20" s="125">
        <v>2002</v>
      </c>
      <c r="CN20" s="169">
        <v>2062</v>
      </c>
      <c r="CO20" s="125">
        <v>2104</v>
      </c>
      <c r="CP20" s="125">
        <v>2131</v>
      </c>
      <c r="CQ20" s="125">
        <v>2120</v>
      </c>
      <c r="CR20" s="169">
        <v>2092</v>
      </c>
      <c r="CS20" s="125">
        <v>2420</v>
      </c>
      <c r="CT20" s="125">
        <v>2434</v>
      </c>
      <c r="CU20" s="125">
        <v>2510</v>
      </c>
      <c r="CV20" s="169">
        <v>2165</v>
      </c>
    </row>
    <row r="21" spans="1:100" s="2" customFormat="1" ht="29.4" customHeight="1" x14ac:dyDescent="0.2">
      <c r="A21" s="22" t="str">
        <f>IF('1'!$A$1=1,B21,C21)</f>
        <v>L2.2 Direct investment enterprises in direct investor (reverse investment)</v>
      </c>
      <c r="B21" s="318" t="s">
        <v>68</v>
      </c>
      <c r="C21" s="318" t="s">
        <v>230</v>
      </c>
      <c r="D21" s="124">
        <v>0</v>
      </c>
      <c r="E21" s="124">
        <v>0</v>
      </c>
      <c r="F21" s="124">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0</v>
      </c>
      <c r="AC21" s="124">
        <v>40</v>
      </c>
      <c r="AD21" s="124">
        <v>64</v>
      </c>
      <c r="AE21" s="124">
        <v>214</v>
      </c>
      <c r="AF21" s="124">
        <v>302</v>
      </c>
      <c r="AG21" s="124">
        <v>294</v>
      </c>
      <c r="AH21" s="124">
        <v>199</v>
      </c>
      <c r="AI21" s="124">
        <v>165</v>
      </c>
      <c r="AJ21" s="124">
        <v>84</v>
      </c>
      <c r="AK21" s="124">
        <v>78</v>
      </c>
      <c r="AL21" s="124">
        <v>67</v>
      </c>
      <c r="AM21" s="124">
        <v>36</v>
      </c>
      <c r="AN21" s="124">
        <v>36</v>
      </c>
      <c r="AO21" s="124">
        <v>17</v>
      </c>
      <c r="AP21" s="124">
        <v>17</v>
      </c>
      <c r="AQ21" s="124">
        <v>0</v>
      </c>
      <c r="AR21" s="124">
        <v>0</v>
      </c>
      <c r="AS21" s="124">
        <v>0</v>
      </c>
      <c r="AT21" s="124">
        <v>0</v>
      </c>
      <c r="AU21" s="124">
        <v>0</v>
      </c>
      <c r="AV21" s="124">
        <v>0</v>
      </c>
      <c r="AW21" s="124">
        <v>0</v>
      </c>
      <c r="AX21" s="124">
        <v>0</v>
      </c>
      <c r="AY21" s="124">
        <v>0</v>
      </c>
      <c r="AZ21" s="124">
        <v>0</v>
      </c>
      <c r="BA21" s="124">
        <v>0</v>
      </c>
      <c r="BB21" s="124">
        <v>0</v>
      </c>
      <c r="BC21" s="124">
        <v>0</v>
      </c>
      <c r="BD21" s="124">
        <v>0</v>
      </c>
      <c r="BE21" s="124">
        <v>0</v>
      </c>
      <c r="BF21" s="124">
        <v>0</v>
      </c>
      <c r="BG21" s="124">
        <v>0</v>
      </c>
      <c r="BH21" s="124">
        <v>0</v>
      </c>
      <c r="BI21" s="124">
        <v>116</v>
      </c>
      <c r="BJ21" s="124">
        <v>117</v>
      </c>
      <c r="BK21" s="124">
        <v>119</v>
      </c>
      <c r="BL21" s="165">
        <v>121</v>
      </c>
      <c r="BM21" s="124">
        <v>122</v>
      </c>
      <c r="BN21" s="124">
        <v>124</v>
      </c>
      <c r="BO21" s="124">
        <v>125</v>
      </c>
      <c r="BP21" s="165">
        <v>127</v>
      </c>
      <c r="BQ21" s="124">
        <v>129</v>
      </c>
      <c r="BR21" s="124">
        <v>130</v>
      </c>
      <c r="BS21" s="124">
        <v>132</v>
      </c>
      <c r="BT21" s="165">
        <v>133</v>
      </c>
      <c r="BU21" s="124">
        <v>134</v>
      </c>
      <c r="BV21" s="124">
        <v>136</v>
      </c>
      <c r="BW21" s="124">
        <v>137</v>
      </c>
      <c r="BX21" s="165">
        <v>137</v>
      </c>
      <c r="BY21" s="124">
        <v>138</v>
      </c>
      <c r="BZ21" s="124">
        <v>131</v>
      </c>
      <c r="CA21" s="124">
        <v>142</v>
      </c>
      <c r="CB21" s="165">
        <v>142</v>
      </c>
      <c r="CC21" s="124">
        <v>110</v>
      </c>
      <c r="CD21" s="124">
        <v>99</v>
      </c>
      <c r="CE21" s="124">
        <v>101</v>
      </c>
      <c r="CF21" s="165">
        <v>100</v>
      </c>
      <c r="CG21" s="124">
        <v>101</v>
      </c>
      <c r="CH21" s="124">
        <v>102</v>
      </c>
      <c r="CI21" s="124">
        <v>166</v>
      </c>
      <c r="CJ21" s="165">
        <v>175</v>
      </c>
      <c r="CK21" s="124">
        <v>181</v>
      </c>
      <c r="CL21" s="124">
        <v>186</v>
      </c>
      <c r="CM21" s="124">
        <v>181</v>
      </c>
      <c r="CN21" s="165">
        <v>185</v>
      </c>
      <c r="CO21" s="124">
        <v>187</v>
      </c>
      <c r="CP21" s="124">
        <v>189</v>
      </c>
      <c r="CQ21" s="124">
        <v>187</v>
      </c>
      <c r="CR21" s="165">
        <v>192</v>
      </c>
      <c r="CS21" s="124">
        <v>256</v>
      </c>
      <c r="CT21" s="124">
        <v>253</v>
      </c>
      <c r="CU21" s="124">
        <v>254</v>
      </c>
      <c r="CV21" s="165">
        <v>247</v>
      </c>
    </row>
    <row r="22" spans="1:100" s="2" customFormat="1" ht="24.6" customHeight="1" x14ac:dyDescent="0.2">
      <c r="A22" s="22" t="str">
        <f>IF('1'!$A$1=1,B22,C22)</f>
        <v>L2.3 Between fellow enterprises (3)</v>
      </c>
      <c r="B22" s="318" t="s">
        <v>350</v>
      </c>
      <c r="C22" s="247" t="s">
        <v>351</v>
      </c>
      <c r="D22" s="124">
        <v>0</v>
      </c>
      <c r="E22" s="124">
        <v>0</v>
      </c>
      <c r="F22" s="124">
        <v>0</v>
      </c>
      <c r="G22" s="124">
        <v>0</v>
      </c>
      <c r="H22" s="124">
        <v>0</v>
      </c>
      <c r="I22" s="124">
        <v>0</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24">
        <v>0</v>
      </c>
      <c r="AO22" s="124">
        <v>0</v>
      </c>
      <c r="AP22" s="124">
        <v>0</v>
      </c>
      <c r="AQ22" s="124">
        <v>0</v>
      </c>
      <c r="AR22" s="124">
        <v>0</v>
      </c>
      <c r="AS22" s="124">
        <v>0</v>
      </c>
      <c r="AT22" s="124">
        <v>0</v>
      </c>
      <c r="AU22" s="124">
        <v>0</v>
      </c>
      <c r="AV22" s="124">
        <v>0</v>
      </c>
      <c r="AW22" s="124">
        <v>0</v>
      </c>
      <c r="AX22" s="124">
        <v>0</v>
      </c>
      <c r="AY22" s="124">
        <v>0</v>
      </c>
      <c r="AZ22" s="124">
        <v>0</v>
      </c>
      <c r="BA22" s="124">
        <v>0</v>
      </c>
      <c r="BB22" s="124">
        <v>0</v>
      </c>
      <c r="BC22" s="124">
        <v>0</v>
      </c>
      <c r="BD22" s="124">
        <v>0</v>
      </c>
      <c r="BE22" s="124">
        <v>0</v>
      </c>
      <c r="BF22" s="124">
        <v>0</v>
      </c>
      <c r="BG22" s="124">
        <v>0</v>
      </c>
      <c r="BH22" s="124">
        <v>0</v>
      </c>
      <c r="BI22" s="124">
        <v>4444</v>
      </c>
      <c r="BJ22" s="124">
        <v>4567</v>
      </c>
      <c r="BK22" s="124">
        <v>4715</v>
      </c>
      <c r="BL22" s="165">
        <v>4735</v>
      </c>
      <c r="BM22" s="124">
        <v>4740</v>
      </c>
      <c r="BN22" s="124">
        <v>4865</v>
      </c>
      <c r="BO22" s="124">
        <v>4929</v>
      </c>
      <c r="BP22" s="165">
        <v>4897</v>
      </c>
      <c r="BQ22" s="124">
        <v>4780</v>
      </c>
      <c r="BR22" s="124">
        <v>4648</v>
      </c>
      <c r="BS22" s="124">
        <v>4636</v>
      </c>
      <c r="BT22" s="165">
        <v>4738</v>
      </c>
      <c r="BU22" s="124">
        <v>4919</v>
      </c>
      <c r="BV22" s="124">
        <v>4911</v>
      </c>
      <c r="BW22" s="124">
        <v>5240</v>
      </c>
      <c r="BX22" s="165">
        <v>5293</v>
      </c>
      <c r="BY22" s="124">
        <v>4794</v>
      </c>
      <c r="BZ22" s="124">
        <v>4984</v>
      </c>
      <c r="CA22" s="124">
        <v>5084</v>
      </c>
      <c r="CB22" s="165">
        <v>4970</v>
      </c>
      <c r="CC22" s="124">
        <v>4846.9999999999982</v>
      </c>
      <c r="CD22" s="124">
        <v>4895</v>
      </c>
      <c r="CE22" s="124">
        <v>5211</v>
      </c>
      <c r="CF22" s="165">
        <v>5360</v>
      </c>
      <c r="CG22" s="124">
        <v>5485</v>
      </c>
      <c r="CH22" s="124">
        <v>5513</v>
      </c>
      <c r="CI22" s="124">
        <v>6040</v>
      </c>
      <c r="CJ22" s="165">
        <v>6219</v>
      </c>
      <c r="CK22" s="124">
        <v>6153</v>
      </c>
      <c r="CL22" s="124">
        <v>6220</v>
      </c>
      <c r="CM22" s="124">
        <v>6181</v>
      </c>
      <c r="CN22" s="165">
        <v>6234</v>
      </c>
      <c r="CO22" s="124">
        <v>6307</v>
      </c>
      <c r="CP22" s="124">
        <v>6304</v>
      </c>
      <c r="CQ22" s="124">
        <v>6321</v>
      </c>
      <c r="CR22" s="165">
        <v>6079</v>
      </c>
      <c r="CS22" s="124">
        <v>6134</v>
      </c>
      <c r="CT22" s="124">
        <v>6163</v>
      </c>
      <c r="CU22" s="124">
        <v>6135</v>
      </c>
      <c r="CV22" s="165">
        <v>6241</v>
      </c>
    </row>
    <row r="23" spans="1:100" s="45" customFormat="1" ht="24.6" customHeight="1" x14ac:dyDescent="0.2">
      <c r="A23" s="174" t="str">
        <f>IF('1'!$A$1=1,B23,C23)</f>
        <v xml:space="preserve">if ultimate controlling parent is resident
</v>
      </c>
      <c r="B23" s="326" t="s">
        <v>122</v>
      </c>
      <c r="C23" s="244" t="s">
        <v>174</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2098</v>
      </c>
      <c r="BJ23" s="125">
        <v>2160</v>
      </c>
      <c r="BK23" s="125">
        <v>2223</v>
      </c>
      <c r="BL23" s="169">
        <v>2220</v>
      </c>
      <c r="BM23" s="125">
        <v>2235</v>
      </c>
      <c r="BN23" s="125">
        <v>2230</v>
      </c>
      <c r="BO23" s="125">
        <v>2225</v>
      </c>
      <c r="BP23" s="169">
        <v>2120</v>
      </c>
      <c r="BQ23" s="125">
        <v>2036</v>
      </c>
      <c r="BR23" s="125">
        <v>1940</v>
      </c>
      <c r="BS23" s="125">
        <v>1845</v>
      </c>
      <c r="BT23" s="169">
        <v>1878</v>
      </c>
      <c r="BU23" s="125">
        <v>1862</v>
      </c>
      <c r="BV23" s="125">
        <v>1920</v>
      </c>
      <c r="BW23" s="125">
        <v>1978</v>
      </c>
      <c r="BX23" s="169">
        <v>2002</v>
      </c>
      <c r="BY23" s="125">
        <v>1723</v>
      </c>
      <c r="BZ23" s="125">
        <v>1808</v>
      </c>
      <c r="CA23" s="125">
        <v>1846</v>
      </c>
      <c r="CB23" s="169">
        <v>1656</v>
      </c>
      <c r="CC23" s="125">
        <v>1668</v>
      </c>
      <c r="CD23" s="125">
        <v>1733</v>
      </c>
      <c r="CE23" s="125">
        <v>1858</v>
      </c>
      <c r="CF23" s="169">
        <v>1875</v>
      </c>
      <c r="CG23" s="125">
        <v>2020</v>
      </c>
      <c r="CH23" s="125">
        <v>2095</v>
      </c>
      <c r="CI23" s="125">
        <v>2252</v>
      </c>
      <c r="CJ23" s="169">
        <v>2519</v>
      </c>
      <c r="CK23" s="125">
        <v>2458</v>
      </c>
      <c r="CL23" s="125">
        <v>2451</v>
      </c>
      <c r="CM23" s="125">
        <v>2564</v>
      </c>
      <c r="CN23" s="169">
        <v>2508</v>
      </c>
      <c r="CO23" s="125">
        <v>2542</v>
      </c>
      <c r="CP23" s="125">
        <v>2494</v>
      </c>
      <c r="CQ23" s="125">
        <v>2501</v>
      </c>
      <c r="CR23" s="169">
        <v>2527</v>
      </c>
      <c r="CS23" s="125">
        <v>2544</v>
      </c>
      <c r="CT23" s="125">
        <v>2565</v>
      </c>
      <c r="CU23" s="125">
        <v>2597</v>
      </c>
      <c r="CV23" s="169">
        <v>2648</v>
      </c>
    </row>
    <row r="24" spans="1:100" s="45" customFormat="1" ht="24.6" customHeight="1" x14ac:dyDescent="0.2">
      <c r="A24" s="174" t="str">
        <f>IF('1'!$A$1=1,B24,C24)</f>
        <v>if ultimate controlling parent is nonresident</v>
      </c>
      <c r="B24" s="326" t="s">
        <v>120</v>
      </c>
      <c r="C24" s="244" t="s">
        <v>184</v>
      </c>
      <c r="D24" s="125">
        <v>0</v>
      </c>
      <c r="E24" s="125">
        <v>0</v>
      </c>
      <c r="F24" s="125">
        <v>0</v>
      </c>
      <c r="G24" s="125">
        <v>0</v>
      </c>
      <c r="H24" s="125">
        <v>0</v>
      </c>
      <c r="I24" s="125">
        <v>0</v>
      </c>
      <c r="J24" s="125">
        <v>0</v>
      </c>
      <c r="K24" s="125">
        <v>0</v>
      </c>
      <c r="L24" s="125">
        <v>0</v>
      </c>
      <c r="M24" s="125">
        <v>0</v>
      </c>
      <c r="N24" s="125">
        <v>0</v>
      </c>
      <c r="O24" s="125">
        <v>0</v>
      </c>
      <c r="P24" s="125">
        <v>0</v>
      </c>
      <c r="Q24" s="125">
        <v>0</v>
      </c>
      <c r="R24" s="125">
        <v>0</v>
      </c>
      <c r="S24" s="125">
        <v>0</v>
      </c>
      <c r="T24" s="125">
        <v>0</v>
      </c>
      <c r="U24" s="125">
        <v>0</v>
      </c>
      <c r="V24" s="125">
        <v>0</v>
      </c>
      <c r="W24" s="125">
        <v>0</v>
      </c>
      <c r="X24" s="125">
        <v>0</v>
      </c>
      <c r="Y24" s="125">
        <v>0</v>
      </c>
      <c r="Z24" s="125">
        <v>0</v>
      </c>
      <c r="AA24" s="125">
        <v>0</v>
      </c>
      <c r="AB24" s="125">
        <v>0</v>
      </c>
      <c r="AC24" s="125">
        <v>0</v>
      </c>
      <c r="AD24" s="125">
        <v>0</v>
      </c>
      <c r="AE24" s="125">
        <v>0</v>
      </c>
      <c r="AF24" s="125">
        <v>0</v>
      </c>
      <c r="AG24" s="125">
        <v>0</v>
      </c>
      <c r="AH24" s="125">
        <v>0</v>
      </c>
      <c r="AI24" s="125">
        <v>0</v>
      </c>
      <c r="AJ24" s="125">
        <v>0</v>
      </c>
      <c r="AK24" s="125">
        <v>0</v>
      </c>
      <c r="AL24" s="125">
        <v>0</v>
      </c>
      <c r="AM24" s="125">
        <v>0</v>
      </c>
      <c r="AN24" s="125">
        <v>0</v>
      </c>
      <c r="AO24" s="125">
        <v>0</v>
      </c>
      <c r="AP24" s="125">
        <v>0</v>
      </c>
      <c r="AQ24" s="125">
        <v>0</v>
      </c>
      <c r="AR24" s="125">
        <v>0</v>
      </c>
      <c r="AS24" s="125">
        <v>0</v>
      </c>
      <c r="AT24" s="125">
        <v>0</v>
      </c>
      <c r="AU24" s="125">
        <v>0</v>
      </c>
      <c r="AV24" s="125">
        <v>0</v>
      </c>
      <c r="AW24" s="125">
        <v>0</v>
      </c>
      <c r="AX24" s="125">
        <v>0</v>
      </c>
      <c r="AY24" s="125">
        <v>0</v>
      </c>
      <c r="AZ24" s="125">
        <v>0</v>
      </c>
      <c r="BA24" s="125">
        <v>0</v>
      </c>
      <c r="BB24" s="125">
        <v>0</v>
      </c>
      <c r="BC24" s="125">
        <v>0</v>
      </c>
      <c r="BD24" s="125">
        <v>0</v>
      </c>
      <c r="BE24" s="125">
        <v>0</v>
      </c>
      <c r="BF24" s="125">
        <v>0</v>
      </c>
      <c r="BG24" s="125">
        <v>0</v>
      </c>
      <c r="BH24" s="125">
        <v>0</v>
      </c>
      <c r="BI24" s="125">
        <v>2337</v>
      </c>
      <c r="BJ24" s="125">
        <v>2397</v>
      </c>
      <c r="BK24" s="125">
        <v>2483</v>
      </c>
      <c r="BL24" s="169">
        <v>2505</v>
      </c>
      <c r="BM24" s="125">
        <v>2494</v>
      </c>
      <c r="BN24" s="125">
        <v>2624</v>
      </c>
      <c r="BO24" s="125">
        <v>2692</v>
      </c>
      <c r="BP24" s="169">
        <v>2764</v>
      </c>
      <c r="BQ24" s="125">
        <v>2731</v>
      </c>
      <c r="BR24" s="125">
        <v>2695</v>
      </c>
      <c r="BS24" s="125">
        <v>2778</v>
      </c>
      <c r="BT24" s="169">
        <v>2834</v>
      </c>
      <c r="BU24" s="125">
        <v>3013</v>
      </c>
      <c r="BV24" s="125">
        <v>2931</v>
      </c>
      <c r="BW24" s="125">
        <v>3141</v>
      </c>
      <c r="BX24" s="169">
        <v>3180</v>
      </c>
      <c r="BY24" s="125">
        <v>2928</v>
      </c>
      <c r="BZ24" s="125">
        <v>3045</v>
      </c>
      <c r="CA24" s="125">
        <v>3100</v>
      </c>
      <c r="CB24" s="169">
        <v>3169</v>
      </c>
      <c r="CC24" s="125">
        <v>2979.9999999999982</v>
      </c>
      <c r="CD24" s="125">
        <v>2968</v>
      </c>
      <c r="CE24" s="125">
        <v>3146</v>
      </c>
      <c r="CF24" s="169">
        <v>3272</v>
      </c>
      <c r="CG24" s="125">
        <v>3287</v>
      </c>
      <c r="CH24" s="125">
        <v>3089</v>
      </c>
      <c r="CI24" s="125">
        <v>3384</v>
      </c>
      <c r="CJ24" s="169">
        <v>3239</v>
      </c>
      <c r="CK24" s="125">
        <v>3257</v>
      </c>
      <c r="CL24" s="125">
        <v>3340</v>
      </c>
      <c r="CM24" s="125">
        <v>3415</v>
      </c>
      <c r="CN24" s="169">
        <v>3500</v>
      </c>
      <c r="CO24" s="125">
        <v>3526</v>
      </c>
      <c r="CP24" s="125">
        <v>3564</v>
      </c>
      <c r="CQ24" s="125">
        <v>3572</v>
      </c>
      <c r="CR24" s="169">
        <v>3263</v>
      </c>
      <c r="CS24" s="125">
        <v>3314</v>
      </c>
      <c r="CT24" s="125">
        <v>3323</v>
      </c>
      <c r="CU24" s="125">
        <v>3258</v>
      </c>
      <c r="CV24" s="169">
        <v>3331</v>
      </c>
    </row>
    <row r="25" spans="1:100" s="45" customFormat="1" ht="24.6" customHeight="1" x14ac:dyDescent="0.2">
      <c r="A25" s="186" t="str">
        <f>IF('1'!$A$1=1,B25,C25)</f>
        <v>if ultimate controlling parent is unknown</v>
      </c>
      <c r="B25" s="320" t="s">
        <v>121</v>
      </c>
      <c r="C25" s="327" t="s">
        <v>185</v>
      </c>
      <c r="D25" s="126">
        <v>0</v>
      </c>
      <c r="E25" s="126">
        <v>0</v>
      </c>
      <c r="F25" s="126">
        <v>0</v>
      </c>
      <c r="G25" s="126">
        <v>0</v>
      </c>
      <c r="H25" s="126">
        <v>0</v>
      </c>
      <c r="I25" s="126">
        <v>0</v>
      </c>
      <c r="J25" s="126">
        <v>0</v>
      </c>
      <c r="K25" s="126">
        <v>0</v>
      </c>
      <c r="L25" s="126">
        <v>0</v>
      </c>
      <c r="M25" s="126">
        <v>0</v>
      </c>
      <c r="N25" s="126">
        <v>0</v>
      </c>
      <c r="O25" s="126">
        <v>0</v>
      </c>
      <c r="P25" s="126">
        <v>0</v>
      </c>
      <c r="Q25" s="126">
        <v>0</v>
      </c>
      <c r="R25" s="126">
        <v>0</v>
      </c>
      <c r="S25" s="126">
        <v>0</v>
      </c>
      <c r="T25" s="126">
        <v>0</v>
      </c>
      <c r="U25" s="126">
        <v>0</v>
      </c>
      <c r="V25" s="126">
        <v>0</v>
      </c>
      <c r="W25" s="126">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0</v>
      </c>
      <c r="AR25" s="126">
        <v>0</v>
      </c>
      <c r="AS25" s="126">
        <v>0</v>
      </c>
      <c r="AT25" s="126">
        <v>0</v>
      </c>
      <c r="AU25" s="126">
        <v>0</v>
      </c>
      <c r="AV25" s="126">
        <v>0</v>
      </c>
      <c r="AW25" s="126">
        <v>0</v>
      </c>
      <c r="AX25" s="126">
        <v>0</v>
      </c>
      <c r="AY25" s="126">
        <v>0</v>
      </c>
      <c r="AZ25" s="126">
        <v>0</v>
      </c>
      <c r="BA25" s="126">
        <v>0</v>
      </c>
      <c r="BB25" s="126">
        <v>0</v>
      </c>
      <c r="BC25" s="126">
        <v>0</v>
      </c>
      <c r="BD25" s="126">
        <v>0</v>
      </c>
      <c r="BE25" s="126">
        <v>0</v>
      </c>
      <c r="BF25" s="126">
        <v>0</v>
      </c>
      <c r="BG25" s="126">
        <v>0</v>
      </c>
      <c r="BH25" s="126">
        <v>0</v>
      </c>
      <c r="BI25" s="126">
        <v>9</v>
      </c>
      <c r="BJ25" s="126">
        <v>10</v>
      </c>
      <c r="BK25" s="126">
        <v>9</v>
      </c>
      <c r="BL25" s="200">
        <v>10</v>
      </c>
      <c r="BM25" s="126">
        <v>11</v>
      </c>
      <c r="BN25" s="126">
        <v>11</v>
      </c>
      <c r="BO25" s="126">
        <v>12</v>
      </c>
      <c r="BP25" s="200">
        <v>13</v>
      </c>
      <c r="BQ25" s="126">
        <v>13</v>
      </c>
      <c r="BR25" s="126">
        <v>13</v>
      </c>
      <c r="BS25" s="126">
        <v>13</v>
      </c>
      <c r="BT25" s="200">
        <v>26</v>
      </c>
      <c r="BU25" s="126">
        <v>44</v>
      </c>
      <c r="BV25" s="126">
        <v>60</v>
      </c>
      <c r="BW25" s="126">
        <v>121</v>
      </c>
      <c r="BX25" s="200">
        <v>111</v>
      </c>
      <c r="BY25" s="126">
        <v>143</v>
      </c>
      <c r="BZ25" s="126">
        <v>131</v>
      </c>
      <c r="CA25" s="126">
        <v>138</v>
      </c>
      <c r="CB25" s="200">
        <v>145</v>
      </c>
      <c r="CC25" s="126">
        <v>199</v>
      </c>
      <c r="CD25" s="126">
        <v>194</v>
      </c>
      <c r="CE25" s="126">
        <v>207</v>
      </c>
      <c r="CF25" s="200">
        <v>213</v>
      </c>
      <c r="CG25" s="126">
        <v>178</v>
      </c>
      <c r="CH25" s="126">
        <v>329</v>
      </c>
      <c r="CI25" s="126">
        <v>404</v>
      </c>
      <c r="CJ25" s="200">
        <v>461</v>
      </c>
      <c r="CK25" s="126">
        <v>438</v>
      </c>
      <c r="CL25" s="126">
        <v>429</v>
      </c>
      <c r="CM25" s="126">
        <v>202</v>
      </c>
      <c r="CN25" s="200">
        <v>226</v>
      </c>
      <c r="CO25" s="126">
        <v>239</v>
      </c>
      <c r="CP25" s="126">
        <v>246</v>
      </c>
      <c r="CQ25" s="126">
        <v>248</v>
      </c>
      <c r="CR25" s="200">
        <v>289</v>
      </c>
      <c r="CS25" s="126">
        <v>276</v>
      </c>
      <c r="CT25" s="126">
        <v>275</v>
      </c>
      <c r="CU25" s="126">
        <v>280</v>
      </c>
      <c r="CV25" s="200">
        <v>262</v>
      </c>
    </row>
    <row r="26" spans="1:100" s="2" customFormat="1" ht="15" customHeight="1" x14ac:dyDescent="0.2">
      <c r="A26" s="85" t="str">
        <f>IF('1'!$A$1=1,B26,C26)</f>
        <v>Notes:</v>
      </c>
      <c r="B26" s="249" t="s">
        <v>0</v>
      </c>
      <c r="C26" s="249" t="s">
        <v>186</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F26" s="85"/>
      <c r="CJ26" s="85"/>
      <c r="CN26" s="85"/>
      <c r="CR26" s="85"/>
      <c r="CV26" s="85"/>
    </row>
    <row r="27" spans="1:100" s="2" customFormat="1" ht="30" customHeight="1" x14ac:dyDescent="0.2">
      <c r="A27" s="163" t="str">
        <f>IF('1'!$A$1=1,B27,C27)</f>
        <v>1. Since Y2014 data exclude the temporarily occupied territory of Ukraine by the Russian Federation.</v>
      </c>
      <c r="B27" s="250" t="s">
        <v>144</v>
      </c>
      <c r="C27" s="250" t="s">
        <v>187</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F27" s="87"/>
      <c r="CJ27" s="87"/>
      <c r="CN27" s="87"/>
      <c r="CR27" s="87"/>
      <c r="CV27" s="87"/>
    </row>
    <row r="28" spans="1:100" s="2" customFormat="1" ht="27" customHeight="1" x14ac:dyDescent="0.2">
      <c r="A28" s="171" t="str">
        <f>IF('1'!$A$1=1,B28,C28)</f>
        <v xml:space="preserve">2. Since 31.03.2015 financial and non-financial corporations' reinvested earnings are added to FDI flows and FDI stocks data was revised. </v>
      </c>
      <c r="B28" s="262" t="s">
        <v>127</v>
      </c>
      <c r="C28" s="261" t="s">
        <v>192</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F28" s="85"/>
      <c r="CJ28" s="85"/>
      <c r="CN28" s="85"/>
      <c r="CR28" s="85"/>
      <c r="CV28" s="85"/>
    </row>
    <row r="29" spans="1:100" s="2" customFormat="1" ht="22.2" customHeight="1" x14ac:dyDescent="0.2">
      <c r="A29" s="163" t="str">
        <f>IF('1'!$A$1=1,B29,C29)</f>
        <v>3. Since 31.03.2015 data includes loans between fellow enterprises.</v>
      </c>
      <c r="B29" s="250" t="s">
        <v>135</v>
      </c>
      <c r="C29" s="261" t="s">
        <v>193</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F29" s="85"/>
      <c r="CJ29" s="85"/>
      <c r="CN29" s="85"/>
      <c r="CR29" s="85"/>
      <c r="CV29" s="85"/>
    </row>
    <row r="30" spans="1:100" ht="41.4" customHeight="1" x14ac:dyDescent="0.2">
      <c r="A30" s="163" t="str">
        <f>IF('1'!$A$1=1,B30,C30)</f>
        <v>* Equity and investment fund shares data (L1) starting with data as of the 31.03.2022 was estimated taking into account the data of direct investment enterprises that provided reports and may be updated after receiving full information.</v>
      </c>
      <c r="B30" s="250" t="s">
        <v>505</v>
      </c>
      <c r="C30" s="261" t="s">
        <v>495</v>
      </c>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J30" s="75"/>
      <c r="CK30" s="75"/>
      <c r="CL30" s="75"/>
      <c r="CN30" s="75"/>
      <c r="CO30" s="75"/>
      <c r="CP30" s="75"/>
      <c r="CR30" s="75"/>
      <c r="CS30" s="75"/>
      <c r="CT30" s="75"/>
      <c r="CU30" s="75"/>
      <c r="CV30" s="75"/>
    </row>
    <row r="31" spans="1:100" ht="33" customHeight="1" x14ac:dyDescent="0.2">
      <c r="A31" s="163" t="str">
        <f>IF('1'!$A$1=1,B31,C31)</f>
        <v>* Equity and investment fund shares data (L1) as of the 31.12.2024 will be adjusted after receiving of final data of the annual financial statements of enterprises.</v>
      </c>
      <c r="B31" s="250" t="s">
        <v>512</v>
      </c>
      <c r="C31" s="261" t="s">
        <v>522</v>
      </c>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J31" s="75"/>
      <c r="CK31" s="75"/>
      <c r="CL31" s="75"/>
      <c r="CN31" s="75"/>
      <c r="CO31" s="75"/>
      <c r="CP31" s="75"/>
      <c r="CR31" s="75"/>
      <c r="CS31" s="75"/>
      <c r="CT31" s="75"/>
      <c r="CU31" s="75"/>
      <c r="CV31" s="75"/>
    </row>
    <row r="32" spans="1:100" x14ac:dyDescent="0.2">
      <c r="C32" s="28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J32" s="75"/>
      <c r="CK32" s="75"/>
      <c r="CL32" s="75"/>
      <c r="CN32" s="75"/>
      <c r="CO32" s="75"/>
      <c r="CP32" s="75"/>
      <c r="CR32" s="75"/>
      <c r="CS32" s="75"/>
      <c r="CT32" s="75"/>
      <c r="CU32" s="75"/>
      <c r="CV32" s="75"/>
    </row>
    <row r="33" spans="3:100" x14ac:dyDescent="0.2">
      <c r="C33" s="28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J33" s="75"/>
      <c r="CK33" s="75"/>
      <c r="CL33" s="75"/>
      <c r="CN33" s="75"/>
      <c r="CO33" s="75"/>
      <c r="CP33" s="75"/>
      <c r="CR33" s="75"/>
      <c r="CS33" s="75"/>
      <c r="CT33" s="75"/>
      <c r="CU33" s="75"/>
      <c r="CV33" s="75"/>
    </row>
    <row r="34" spans="3:100" x14ac:dyDescent="0.2">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J34" s="75"/>
      <c r="CK34" s="75"/>
      <c r="CL34" s="75"/>
      <c r="CN34" s="75"/>
      <c r="CO34" s="75"/>
      <c r="CP34" s="75"/>
      <c r="CR34" s="75"/>
      <c r="CS34" s="75"/>
      <c r="CT34" s="75"/>
      <c r="CU34" s="75"/>
      <c r="CV34" s="75"/>
    </row>
    <row r="35" spans="3:100" x14ac:dyDescent="0.2">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J35" s="75"/>
      <c r="CK35" s="75"/>
      <c r="CL35" s="75"/>
      <c r="CN35" s="75"/>
      <c r="CO35" s="75"/>
      <c r="CP35" s="75"/>
      <c r="CR35" s="75"/>
      <c r="CS35" s="75"/>
      <c r="CT35" s="75"/>
      <c r="CU35" s="75"/>
      <c r="CV35" s="75"/>
    </row>
    <row r="37" spans="3:100" x14ac:dyDescent="0.2">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J37" s="76"/>
      <c r="CK37" s="76"/>
      <c r="CL37" s="76"/>
      <c r="CN37" s="76"/>
      <c r="CO37" s="76"/>
      <c r="CP37" s="76"/>
      <c r="CR37" s="76"/>
      <c r="CS37" s="76"/>
      <c r="CT37" s="76"/>
      <c r="CU37" s="76"/>
      <c r="CV37" s="76"/>
    </row>
    <row r="38" spans="3:100" x14ac:dyDescent="0.2">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J38" s="76"/>
      <c r="CK38" s="76"/>
      <c r="CL38" s="76"/>
      <c r="CN38" s="76"/>
      <c r="CO38" s="76"/>
      <c r="CP38" s="76"/>
      <c r="CR38" s="76"/>
      <c r="CS38" s="76"/>
      <c r="CT38" s="76"/>
      <c r="CU38" s="76"/>
      <c r="CV38" s="76"/>
    </row>
    <row r="39" spans="3:100" x14ac:dyDescent="0.2">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J39" s="76"/>
      <c r="CK39" s="76"/>
      <c r="CL39" s="76"/>
      <c r="CN39" s="76"/>
      <c r="CO39" s="76"/>
      <c r="CP39" s="76"/>
      <c r="CR39" s="76"/>
      <c r="CS39" s="76"/>
      <c r="CT39" s="76"/>
      <c r="CU39" s="76"/>
      <c r="CV39" s="76"/>
    </row>
    <row r="40" spans="3:100" x14ac:dyDescent="0.2">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J40" s="76"/>
      <c r="CK40" s="76"/>
      <c r="CL40" s="76"/>
      <c r="CN40" s="76"/>
      <c r="CO40" s="76"/>
      <c r="CP40" s="76"/>
      <c r="CR40" s="76"/>
      <c r="CS40" s="76"/>
      <c r="CT40" s="76"/>
      <c r="CU40" s="76"/>
      <c r="CV40" s="76"/>
    </row>
    <row r="41" spans="3:100" x14ac:dyDescent="0.2">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J41" s="76"/>
      <c r="CK41" s="76"/>
      <c r="CL41" s="76"/>
      <c r="CN41" s="76"/>
      <c r="CO41" s="76"/>
      <c r="CP41" s="76"/>
      <c r="CR41" s="76"/>
      <c r="CS41" s="76"/>
      <c r="CT41" s="76"/>
      <c r="CU41" s="76"/>
      <c r="CV41" s="76"/>
    </row>
    <row r="42" spans="3:100" x14ac:dyDescent="0.2">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J42" s="76"/>
      <c r="CK42" s="76"/>
      <c r="CL42" s="76"/>
      <c r="CN42" s="76"/>
      <c r="CO42" s="76"/>
      <c r="CP42" s="76"/>
      <c r="CR42" s="76"/>
      <c r="CS42" s="76"/>
      <c r="CT42" s="76"/>
      <c r="CU42" s="76"/>
      <c r="CV42" s="76"/>
    </row>
    <row r="43" spans="3:100" x14ac:dyDescent="0.2">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J43" s="76"/>
      <c r="CK43" s="76"/>
      <c r="CL43" s="76"/>
      <c r="CN43" s="76"/>
      <c r="CO43" s="76"/>
      <c r="CP43" s="76"/>
      <c r="CR43" s="76"/>
      <c r="CS43" s="76"/>
      <c r="CT43" s="76"/>
      <c r="CU43" s="76"/>
      <c r="CV43" s="76"/>
    </row>
    <row r="44" spans="3:100" x14ac:dyDescent="0.2">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J44" s="76"/>
      <c r="CK44" s="76"/>
      <c r="CL44" s="76"/>
      <c r="CN44" s="76"/>
      <c r="CO44" s="76"/>
      <c r="CP44" s="76"/>
      <c r="CR44" s="76"/>
      <c r="CS44" s="76"/>
      <c r="CT44" s="76"/>
      <c r="CU44" s="76"/>
      <c r="CV44" s="76"/>
    </row>
    <row r="46" spans="3:100" x14ac:dyDescent="0.2">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J46" s="74"/>
      <c r="CK46" s="74"/>
      <c r="CL46" s="74"/>
      <c r="CN46" s="74"/>
      <c r="CO46" s="74"/>
      <c r="CP46" s="74"/>
      <c r="CR46" s="74"/>
      <c r="CS46" s="74"/>
      <c r="CT46" s="74"/>
      <c r="CU46" s="74"/>
      <c r="CV46" s="74"/>
    </row>
    <row r="48" spans="3:100" x14ac:dyDescent="0.2">
      <c r="BH48" s="7"/>
      <c r="BI48" s="7"/>
      <c r="BJ48" s="7"/>
      <c r="BK48" s="7"/>
      <c r="BL48" s="7"/>
      <c r="BM48" s="7"/>
      <c r="BN48" s="7"/>
      <c r="BO48" s="7"/>
      <c r="BP48" s="7"/>
      <c r="BQ48" s="7"/>
      <c r="BR48" s="7"/>
      <c r="BS48" s="7"/>
      <c r="BT48" s="7"/>
      <c r="BU48" s="7"/>
      <c r="BV48" s="7"/>
      <c r="BW48" s="7"/>
      <c r="BX48" s="7"/>
      <c r="CB48" s="7"/>
      <c r="CF48" s="7"/>
      <c r="CJ48" s="7"/>
      <c r="CN48" s="7"/>
      <c r="CR48" s="7"/>
      <c r="CV48" s="7"/>
    </row>
    <row r="49" spans="29:100" x14ac:dyDescent="0.2">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J49" s="74"/>
      <c r="CK49" s="74"/>
      <c r="CL49" s="74"/>
      <c r="CN49" s="74"/>
      <c r="CO49" s="74"/>
      <c r="CP49" s="74"/>
      <c r="CR49" s="74"/>
      <c r="CS49" s="74"/>
      <c r="CT49" s="74"/>
      <c r="CU49" s="74"/>
      <c r="CV49" s="74"/>
    </row>
  </sheetData>
  <phoneticPr fontId="5" type="noConversion"/>
  <hyperlinks>
    <hyperlink ref="B1" location="'1'!A1" display="до змісту"/>
    <hyperlink ref="C1" location="'1'!A1" display="до змісту"/>
    <hyperlink ref="A1" location="'1'!A1" display="до змісту"/>
  </hyperlinks>
  <printOptions horizontalCentered="1"/>
  <pageMargins left="0.19685039370078741" right="0.19685039370078741" top="1.1811023622047245" bottom="0.19685039370078741" header="0.31496062992125984" footer="0.31496062992125984"/>
  <pageSetup paperSize="9" scale="6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25</vt:i4>
      </vt:variant>
    </vt:vector>
  </HeadingPairs>
  <TitlesOfParts>
    <vt:vector size="38" baseType="lpstr">
      <vt:lpstr>1</vt:lpstr>
      <vt:lpstr>1.1</vt:lpstr>
      <vt:lpstr>1.2</vt:lpstr>
      <vt:lpstr>1.3 </vt:lpstr>
      <vt:lpstr>1.4</vt:lpstr>
      <vt:lpstr>1.5</vt:lpstr>
      <vt:lpstr>1.6</vt:lpstr>
      <vt:lpstr>1.7</vt:lpstr>
      <vt:lpstr>1.8</vt:lpstr>
      <vt:lpstr>1.9</vt:lpstr>
      <vt:lpstr>1.10</vt:lpstr>
      <vt:lpstr>1.11</vt:lpstr>
      <vt:lpstr>1.12</vt:lpstr>
      <vt:lpstr>'1.1'!Заголовки_для_друку</vt:lpstr>
      <vt:lpstr>'1.10'!Заголовки_для_друку</vt:lpstr>
      <vt:lpstr>'1.11'!Заголовки_для_друку</vt:lpstr>
      <vt:lpstr>'1.12'!Заголовки_для_друку</vt:lpstr>
      <vt:lpstr>'1.2'!Заголовки_для_друку</vt:lpstr>
      <vt:lpstr>'1.3 '!Заголовки_для_друку</vt:lpstr>
      <vt:lpstr>'1.4'!Заголовки_для_друку</vt:lpstr>
      <vt:lpstr>'1.5'!Заголовки_для_друку</vt:lpstr>
      <vt:lpstr>'1.6'!Заголовки_для_друку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'1.11'!Область_друку</vt:lpstr>
      <vt:lpstr>'1.12'!Область_друку</vt:lpstr>
      <vt:lpstr>'1.2'!Область_друку</vt:lpstr>
      <vt:lpstr>'1.3 '!Область_друку</vt:lpstr>
      <vt:lpstr>'1.4'!Область_друку</vt:lpstr>
      <vt:lpstr>'1.5'!Область_друку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2025-03-25T09:25:01Z</cp:lastPrinted>
  <dcterms:created xsi:type="dcterms:W3CDTF">2015-11-09T15:36:57Z</dcterms:created>
  <dcterms:modified xsi:type="dcterms:W3CDTF">2025-03-25T09:28:24Z</dcterms:modified>
</cp:coreProperties>
</file>