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DSZ\EX_SEC_STATISTICS\BOP\IIP\ПУБЛiКАЦІЯ\2024\UAH\IIP\4Q_2024\YYY\на сайт\"/>
    </mc:Choice>
  </mc:AlternateContent>
  <bookViews>
    <workbookView xWindow="0" yWindow="0" windowWidth="23040" windowHeight="9330" tabRatio="550"/>
  </bookViews>
  <sheets>
    <sheet name="1" sheetId="1" r:id="rId1"/>
    <sheet name="1.1" sheetId="33" r:id="rId2"/>
    <sheet name="1.2" sheetId="25" r:id="rId3"/>
    <sheet name="1.3" sheetId="4" r:id="rId4"/>
    <sheet name="1.4" sheetId="19" r:id="rId5"/>
    <sheet name="1.5" sheetId="39" r:id="rId6"/>
  </sheets>
  <externalReferences>
    <externalReference r:id="rId7"/>
    <externalReference r:id="rId8"/>
  </externalReferences>
  <definedNames>
    <definedName name="_xlnm._FilterDatabase" localSheetId="1" hidden="1">'1.1'!$A$6:$K$73</definedName>
    <definedName name="_xlnm._FilterDatabase" localSheetId="2" hidden="1">'1.2'!$A$6:$AJ$97</definedName>
    <definedName name="_xlnm._FilterDatabase" localSheetId="3" hidden="1">'1.3'!$A$4:$L$120</definedName>
    <definedName name="_xlnm._FilterDatabase" localSheetId="4" hidden="1">'1.4'!$A$6:$L$139</definedName>
    <definedName name="_xlnm.Print_Titles" localSheetId="1">'1.1'!$5:$5</definedName>
    <definedName name="_xlnm.Print_Titles" localSheetId="2">'1.2'!$B:$B,'1.2'!$4:$5</definedName>
    <definedName name="_xlnm.Print_Titles" localSheetId="3">'1.3'!$B:$B,'1.3'!$4:$4</definedName>
    <definedName name="_xlnm.Print_Titles" localSheetId="4">'1.4'!$B:$B,'1.4'!$5:$5</definedName>
    <definedName name="_xlnm.Print_Titles" localSheetId="5">'1.5'!$C:$C,'1.5'!$5:$5</definedName>
    <definedName name="_xlnm.Print_Area" localSheetId="0">'1'!$A$1:$A$10</definedName>
    <definedName name="_xlnm.Print_Area" localSheetId="3">'1.3'!$B$2:$I$120</definedName>
    <definedName name="_xlnm.Print_Area" localSheetId="4">'1.4'!$B$2:$I$139</definedName>
    <definedName name="_xlnm.Print_Area" localSheetId="5">'1.5'!$C$2:$AE$139</definedName>
  </definedNames>
  <calcPr calcId="162913"/>
</workbook>
</file>

<file path=xl/calcChain.xml><?xml version="1.0" encoding="utf-8"?>
<calcChain xmlns="http://schemas.openxmlformats.org/spreadsheetml/2006/main">
  <c r="L135" i="19" l="1"/>
  <c r="L134" i="19"/>
  <c r="L133" i="19"/>
  <c r="L132" i="19" s="1"/>
  <c r="L131" i="19"/>
  <c r="L130" i="19"/>
  <c r="L129" i="19" s="1"/>
  <c r="L128" i="19"/>
  <c r="L127" i="19"/>
  <c r="L126" i="19"/>
  <c r="L124" i="19"/>
  <c r="L123" i="19"/>
  <c r="L122" i="19" s="1"/>
  <c r="L121" i="19" s="1"/>
  <c r="L120" i="19"/>
  <c r="L119" i="19"/>
  <c r="L118" i="19"/>
  <c r="L117" i="19"/>
  <c r="L116" i="19"/>
  <c r="L115" i="19"/>
  <c r="L114" i="19"/>
  <c r="L113" i="19"/>
  <c r="L112" i="19"/>
  <c r="L111" i="19" s="1"/>
  <c r="L110" i="19"/>
  <c r="L109" i="19"/>
  <c r="L108" i="19"/>
  <c r="L107" i="19" s="1"/>
  <c r="L106" i="19" s="1"/>
  <c r="L105" i="19"/>
  <c r="L104" i="19"/>
  <c r="L103" i="19"/>
  <c r="L102" i="19"/>
  <c r="L101" i="19"/>
  <c r="L100" i="19"/>
  <c r="L98" i="19"/>
  <c r="L97" i="19" s="1"/>
  <c r="L96" i="19"/>
  <c r="L95" i="19"/>
  <c r="L94" i="19"/>
  <c r="L93" i="19"/>
  <c r="L92" i="19"/>
  <c r="L91" i="19" s="1"/>
  <c r="L90" i="19"/>
  <c r="L89" i="19"/>
  <c r="L88" i="19" s="1"/>
  <c r="L87" i="19"/>
  <c r="L85" i="19"/>
  <c r="L84" i="19"/>
  <c r="L82" i="19"/>
  <c r="L81" i="19"/>
  <c r="L80" i="19"/>
  <c r="L79" i="19" s="1"/>
  <c r="L78" i="19"/>
  <c r="L77" i="19"/>
  <c r="L76" i="19"/>
  <c r="L75" i="19" s="1"/>
  <c r="L74" i="19" s="1"/>
  <c r="L72" i="19"/>
  <c r="L71" i="19"/>
  <c r="L70" i="19" s="1"/>
  <c r="L68" i="19"/>
  <c r="L67" i="19"/>
  <c r="L66" i="19" s="1"/>
  <c r="L65" i="19"/>
  <c r="L64" i="19"/>
  <c r="L63" i="19" s="1"/>
  <c r="L61" i="19"/>
  <c r="L60" i="19"/>
  <c r="L59" i="19"/>
  <c r="L58" i="19" s="1"/>
  <c r="L56" i="19"/>
  <c r="L55" i="19"/>
  <c r="L54" i="19" s="1"/>
  <c r="L53" i="19"/>
  <c r="L52" i="19"/>
  <c r="L51" i="19" s="1"/>
  <c r="L50" i="19"/>
  <c r="L49" i="19"/>
  <c r="L46" i="19"/>
  <c r="L45" i="19"/>
  <c r="L42" i="19"/>
  <c r="L41" i="19"/>
  <c r="L38" i="19"/>
  <c r="L37" i="19"/>
  <c r="L36" i="19"/>
  <c r="L35" i="19"/>
  <c r="L34" i="19"/>
  <c r="L33" i="19"/>
  <c r="L32" i="19"/>
  <c r="L31" i="19" s="1"/>
  <c r="L30" i="19"/>
  <c r="L29" i="19"/>
  <c r="L28" i="19"/>
  <c r="L27" i="19"/>
  <c r="L26" i="19" s="1"/>
  <c r="L24" i="19"/>
  <c r="L23" i="19"/>
  <c r="L22" i="19"/>
  <c r="L21" i="19"/>
  <c r="L20" i="19" s="1"/>
  <c r="L19" i="19" s="1"/>
  <c r="L18" i="19"/>
  <c r="L17" i="19"/>
  <c r="L16" i="19"/>
  <c r="L15" i="19"/>
  <c r="L14" i="19" s="1"/>
  <c r="L13" i="19"/>
  <c r="L12" i="19"/>
  <c r="L11" i="19" s="1"/>
  <c r="L10" i="19"/>
  <c r="L9" i="19" s="1"/>
  <c r="L8" i="19" s="1"/>
  <c r="L40" i="19" l="1"/>
  <c r="L39" i="19" s="1"/>
  <c r="L44" i="19"/>
  <c r="L43" i="19" s="1"/>
  <c r="L48" i="19"/>
  <c r="L47" i="19"/>
  <c r="L86" i="19"/>
  <c r="L83" i="19" s="1"/>
  <c r="L25" i="19"/>
  <c r="L7" i="19" s="1"/>
  <c r="L62" i="19"/>
  <c r="L57" i="19" s="1"/>
  <c r="L125" i="19"/>
  <c r="L99" i="19" s="1"/>
  <c r="AQ136" i="39"/>
  <c r="AP136" i="39"/>
  <c r="AO136" i="39"/>
  <c r="AN136" i="39"/>
  <c r="AQ135" i="39"/>
  <c r="AP135" i="39"/>
  <c r="AO135" i="39"/>
  <c r="AN135" i="39"/>
  <c r="AQ134" i="39"/>
  <c r="AP134" i="39"/>
  <c r="AO134" i="39"/>
  <c r="AN134" i="39"/>
  <c r="AQ133" i="39"/>
  <c r="AP133" i="39"/>
  <c r="AO133" i="39"/>
  <c r="AN133" i="39"/>
  <c r="AQ132" i="39"/>
  <c r="AP132" i="39"/>
  <c r="AO132" i="39"/>
  <c r="AN132" i="39"/>
  <c r="AQ131" i="39"/>
  <c r="AP131" i="39"/>
  <c r="AO131" i="39"/>
  <c r="AN131" i="39"/>
  <c r="AQ130" i="39"/>
  <c r="AP130" i="39"/>
  <c r="AO130" i="39"/>
  <c r="AN130" i="39"/>
  <c r="AQ129" i="39"/>
  <c r="AP129" i="39"/>
  <c r="AO129" i="39"/>
  <c r="AN129" i="39" s="1"/>
  <c r="AQ128" i="39"/>
  <c r="AP128" i="39"/>
  <c r="AO128" i="39"/>
  <c r="AN128" i="39"/>
  <c r="AQ127" i="39"/>
  <c r="AP127" i="39"/>
  <c r="AO127" i="39"/>
  <c r="AN127" i="39"/>
  <c r="AQ126" i="39"/>
  <c r="AP126" i="39"/>
  <c r="AO126" i="39"/>
  <c r="AN126" i="39"/>
  <c r="AQ125" i="39"/>
  <c r="AP125" i="39"/>
  <c r="AO125" i="39"/>
  <c r="AN125" i="39"/>
  <c r="AQ124" i="39"/>
  <c r="AP124" i="39"/>
  <c r="AO124" i="39"/>
  <c r="AN124" i="39"/>
  <c r="AQ123" i="39"/>
  <c r="AP123" i="39"/>
  <c r="AO123" i="39"/>
  <c r="AN123" i="39"/>
  <c r="AQ122" i="39"/>
  <c r="AP122" i="39"/>
  <c r="AO122" i="39"/>
  <c r="AN122" i="39"/>
  <c r="AQ121" i="39"/>
  <c r="AP121" i="39"/>
  <c r="AO121" i="39"/>
  <c r="AN121" i="39"/>
  <c r="AQ120" i="39"/>
  <c r="AP120" i="39"/>
  <c r="AO120" i="39"/>
  <c r="AN120" i="39"/>
  <c r="AQ119" i="39"/>
  <c r="AP119" i="39"/>
  <c r="AO119" i="39"/>
  <c r="AN119" i="39"/>
  <c r="AQ118" i="39"/>
  <c r="AP118" i="39"/>
  <c r="AO118" i="39"/>
  <c r="AN118" i="39"/>
  <c r="AQ117" i="39"/>
  <c r="AP117" i="39"/>
  <c r="AO117" i="39"/>
  <c r="AN117" i="39"/>
  <c r="AQ116" i="39"/>
  <c r="AP116" i="39"/>
  <c r="AO116" i="39"/>
  <c r="AN116" i="39"/>
  <c r="AQ115" i="39"/>
  <c r="AP115" i="39"/>
  <c r="AO115" i="39"/>
  <c r="AN115" i="39"/>
  <c r="AQ114" i="39"/>
  <c r="AP114" i="39"/>
  <c r="AO114" i="39"/>
  <c r="AN114" i="39"/>
  <c r="AQ113" i="39"/>
  <c r="AP113" i="39"/>
  <c r="AO113" i="39"/>
  <c r="AN113" i="39"/>
  <c r="AQ112" i="39"/>
  <c r="AP112" i="39"/>
  <c r="AO112" i="39"/>
  <c r="AN112" i="39"/>
  <c r="AQ111" i="39"/>
  <c r="AP111" i="39"/>
  <c r="AO111" i="39"/>
  <c r="AN111" i="39"/>
  <c r="AQ110" i="39"/>
  <c r="AP110" i="39"/>
  <c r="AO110" i="39"/>
  <c r="AN110" i="39"/>
  <c r="AQ109" i="39"/>
  <c r="AP109" i="39"/>
  <c r="AO109" i="39"/>
  <c r="AN109" i="39"/>
  <c r="AQ108" i="39"/>
  <c r="AP108" i="39"/>
  <c r="AO108" i="39"/>
  <c r="AN108" i="39"/>
  <c r="AQ107" i="39"/>
  <c r="AP107" i="39"/>
  <c r="AO107" i="39"/>
  <c r="AN107" i="39"/>
  <c r="AQ106" i="39"/>
  <c r="AP106" i="39"/>
  <c r="AO106" i="39"/>
  <c r="AN106" i="39"/>
  <c r="AQ105" i="39"/>
  <c r="AP105" i="39"/>
  <c r="AO105" i="39"/>
  <c r="AN105" i="39"/>
  <c r="AQ104" i="39"/>
  <c r="AP104" i="39"/>
  <c r="AO104" i="39"/>
  <c r="AN104" i="39"/>
  <c r="AQ103" i="39"/>
  <c r="AP103" i="39"/>
  <c r="AO103" i="39"/>
  <c r="AN103" i="39"/>
  <c r="AQ102" i="39"/>
  <c r="AP102" i="39"/>
  <c r="AO102" i="39"/>
  <c r="AN102" i="39"/>
  <c r="AQ101" i="39"/>
  <c r="AP101" i="39"/>
  <c r="AO101" i="39"/>
  <c r="AN101" i="39"/>
  <c r="AQ100" i="39"/>
  <c r="AP100" i="39"/>
  <c r="AO100" i="39"/>
  <c r="AN100" i="39"/>
  <c r="AQ99" i="39"/>
  <c r="AP99" i="39"/>
  <c r="AO99" i="39"/>
  <c r="AN99" i="39"/>
  <c r="AQ98" i="39"/>
  <c r="AP98" i="39"/>
  <c r="AO98" i="39"/>
  <c r="AN98" i="39"/>
  <c r="AQ97" i="39"/>
  <c r="AP97" i="39"/>
  <c r="AO97" i="39"/>
  <c r="AN97" i="39"/>
  <c r="AQ96" i="39"/>
  <c r="AP96" i="39"/>
  <c r="AO96" i="39"/>
  <c r="AN96" i="39"/>
  <c r="AQ95" i="39"/>
  <c r="AP95" i="39"/>
  <c r="AO95" i="39"/>
  <c r="AN95" i="39"/>
  <c r="AQ94" i="39"/>
  <c r="AP94" i="39"/>
  <c r="AO94" i="39"/>
  <c r="AN94" i="39"/>
  <c r="AQ93" i="39"/>
  <c r="AP93" i="39"/>
  <c r="AO93" i="39"/>
  <c r="AN93" i="39"/>
  <c r="AQ92" i="39"/>
  <c r="AP92" i="39"/>
  <c r="AO92" i="39"/>
  <c r="AN92" i="39"/>
  <c r="AQ91" i="39"/>
  <c r="AP91" i="39"/>
  <c r="AO91" i="39"/>
  <c r="AN91" i="39"/>
  <c r="AQ90" i="39"/>
  <c r="AP90" i="39"/>
  <c r="AO90" i="39"/>
  <c r="AN90" i="39"/>
  <c r="AQ89" i="39"/>
  <c r="AP89" i="39"/>
  <c r="AO89" i="39"/>
  <c r="AN89" i="39"/>
  <c r="AQ88" i="39"/>
  <c r="AP88" i="39"/>
  <c r="AO88" i="39"/>
  <c r="AN88" i="39" s="1"/>
  <c r="AQ87" i="39"/>
  <c r="AP87" i="39"/>
  <c r="AO87" i="39"/>
  <c r="AN87" i="39"/>
  <c r="AQ86" i="39"/>
  <c r="AP86" i="39"/>
  <c r="AO86" i="39"/>
  <c r="AN86" i="39" s="1"/>
  <c r="AQ85" i="39"/>
  <c r="AP85" i="39"/>
  <c r="AO85" i="39"/>
  <c r="AN85" i="39"/>
  <c r="AQ84" i="39"/>
  <c r="AP84" i="39"/>
  <c r="AO84" i="39"/>
  <c r="AN84" i="39"/>
  <c r="AQ83" i="39"/>
  <c r="AP83" i="39"/>
  <c r="AO83" i="39"/>
  <c r="AN83" i="39"/>
  <c r="AQ82" i="39"/>
  <c r="AP82" i="39"/>
  <c r="AO82" i="39"/>
  <c r="AN82" i="39"/>
  <c r="AQ81" i="39"/>
  <c r="AP81" i="39"/>
  <c r="AO81" i="39"/>
  <c r="AN81" i="39" s="1"/>
  <c r="AQ80" i="39"/>
  <c r="AP80" i="39"/>
  <c r="AO80" i="39"/>
  <c r="AN80" i="39"/>
  <c r="AQ79" i="39"/>
  <c r="AP79" i="39"/>
  <c r="AO79" i="39"/>
  <c r="AN79" i="39"/>
  <c r="AQ78" i="39"/>
  <c r="AP78" i="39"/>
  <c r="AO78" i="39"/>
  <c r="AN78" i="39"/>
  <c r="AQ77" i="39"/>
  <c r="AP77" i="39"/>
  <c r="AO77" i="39"/>
  <c r="AN77" i="39"/>
  <c r="AQ76" i="39"/>
  <c r="AP76" i="39"/>
  <c r="AO76" i="39"/>
  <c r="AN76" i="39"/>
  <c r="AQ75" i="39"/>
  <c r="AP75" i="39"/>
  <c r="AO75" i="39"/>
  <c r="AN75" i="39"/>
  <c r="AQ74" i="39"/>
  <c r="AP74" i="39"/>
  <c r="AO74" i="39"/>
  <c r="AN74" i="39" s="1"/>
  <c r="AQ73" i="39"/>
  <c r="AP73" i="39"/>
  <c r="AO73" i="39"/>
  <c r="AN73" i="39" s="1"/>
  <c r="AQ72" i="39"/>
  <c r="AP72" i="39"/>
  <c r="AO72" i="39"/>
  <c r="AN72" i="39"/>
  <c r="AQ71" i="39"/>
  <c r="AP71" i="39"/>
  <c r="AO71" i="39"/>
  <c r="AN71" i="39"/>
  <c r="AQ70" i="39"/>
  <c r="AP70" i="39"/>
  <c r="AO70" i="39"/>
  <c r="AN70" i="39"/>
  <c r="AQ69" i="39"/>
  <c r="AP69" i="39"/>
  <c r="AO69" i="39"/>
  <c r="AN69" i="39"/>
  <c r="AQ68" i="39"/>
  <c r="AP68" i="39"/>
  <c r="AO68" i="39"/>
  <c r="AN68" i="39"/>
  <c r="AQ67" i="39"/>
  <c r="AP67" i="39"/>
  <c r="AO67" i="39"/>
  <c r="AN67" i="39"/>
  <c r="AQ66" i="39"/>
  <c r="AP66" i="39"/>
  <c r="AO66" i="39"/>
  <c r="AN66" i="39" s="1"/>
  <c r="AQ65" i="39"/>
  <c r="AP65" i="39"/>
  <c r="AO65" i="39"/>
  <c r="AN65" i="39"/>
  <c r="AQ64" i="39"/>
  <c r="AP64" i="39"/>
  <c r="AO64" i="39"/>
  <c r="AN64" i="39"/>
  <c r="AQ63" i="39"/>
  <c r="AP63" i="39"/>
  <c r="AO63" i="39"/>
  <c r="AN63" i="39"/>
  <c r="AQ62" i="39"/>
  <c r="AP62" i="39"/>
  <c r="AO62" i="39"/>
  <c r="AN62" i="39"/>
  <c r="AQ61" i="39"/>
  <c r="AP61" i="39"/>
  <c r="AO61" i="39"/>
  <c r="AN61" i="39"/>
  <c r="AQ60" i="39"/>
  <c r="AP60" i="39"/>
  <c r="AO60" i="39"/>
  <c r="AN60" i="39"/>
  <c r="AQ59" i="39"/>
  <c r="AP59" i="39"/>
  <c r="AO59" i="39"/>
  <c r="AN59" i="39" s="1"/>
  <c r="AQ58" i="39"/>
  <c r="AP58" i="39"/>
  <c r="AO58" i="39"/>
  <c r="AN58" i="39"/>
  <c r="AQ57" i="39"/>
  <c r="AP57" i="39"/>
  <c r="AO57" i="39"/>
  <c r="AN57" i="39"/>
  <c r="AQ56" i="39"/>
  <c r="AP56" i="39"/>
  <c r="AO56" i="39"/>
  <c r="AN56" i="39"/>
  <c r="AQ55" i="39"/>
  <c r="AP55" i="39"/>
  <c r="AO55" i="39"/>
  <c r="AN55" i="39"/>
  <c r="AQ54" i="39"/>
  <c r="AP54" i="39"/>
  <c r="AO54" i="39"/>
  <c r="AN54" i="39"/>
  <c r="AQ53" i="39"/>
  <c r="AP53" i="39"/>
  <c r="AO53" i="39"/>
  <c r="AN53" i="39"/>
  <c r="AQ52" i="39"/>
  <c r="AP52" i="39"/>
  <c r="AO52" i="39"/>
  <c r="AN52" i="39"/>
  <c r="AQ51" i="39"/>
  <c r="AP51" i="39"/>
  <c r="AO51" i="39"/>
  <c r="AN51" i="39" s="1"/>
  <c r="AQ50" i="39"/>
  <c r="AP50" i="39"/>
  <c r="AO50" i="39"/>
  <c r="AN50" i="39"/>
  <c r="AQ49" i="39"/>
  <c r="AP49" i="39"/>
  <c r="AO49" i="39"/>
  <c r="AN49" i="39" s="1"/>
  <c r="AQ48" i="39"/>
  <c r="AP48" i="39"/>
  <c r="AO48" i="39"/>
  <c r="AN48" i="39"/>
  <c r="AQ47" i="39"/>
  <c r="AP47" i="39"/>
  <c r="AO47" i="39"/>
  <c r="AN47" i="39"/>
  <c r="AQ46" i="39"/>
  <c r="AP46" i="39"/>
  <c r="AO46" i="39"/>
  <c r="AN46" i="39"/>
  <c r="AQ45" i="39"/>
  <c r="AP45" i="39"/>
  <c r="AO45" i="39"/>
  <c r="AN45" i="39"/>
  <c r="AQ44" i="39"/>
  <c r="AP44" i="39"/>
  <c r="AO44" i="39"/>
  <c r="AN44" i="39"/>
  <c r="AQ43" i="39"/>
  <c r="AP43" i="39"/>
  <c r="AO43" i="39"/>
  <c r="AN43" i="39"/>
  <c r="AQ42" i="39"/>
  <c r="AP42" i="39"/>
  <c r="AO42" i="39"/>
  <c r="AN42" i="39"/>
  <c r="AQ41" i="39"/>
  <c r="AP41" i="39"/>
  <c r="AO41" i="39"/>
  <c r="AN41" i="39" s="1"/>
  <c r="AQ40" i="39"/>
  <c r="AP40" i="39"/>
  <c r="AO40" i="39"/>
  <c r="AN40" i="39" s="1"/>
  <c r="AQ39" i="39"/>
  <c r="AP39" i="39"/>
  <c r="AO39" i="39"/>
  <c r="AN39" i="39"/>
  <c r="AQ38" i="39"/>
  <c r="AP38" i="39"/>
  <c r="AO38" i="39"/>
  <c r="AN38" i="39"/>
  <c r="AQ37" i="39"/>
  <c r="AP37" i="39"/>
  <c r="AO37" i="39"/>
  <c r="AN37" i="39"/>
  <c r="AQ36" i="39"/>
  <c r="AP36" i="39"/>
  <c r="AO36" i="39"/>
  <c r="AN36" i="39"/>
  <c r="AQ35" i="39"/>
  <c r="AP35" i="39"/>
  <c r="AO35" i="39"/>
  <c r="AN35" i="39" s="1"/>
  <c r="AQ34" i="39"/>
  <c r="AP34" i="39"/>
  <c r="AO34" i="39"/>
  <c r="AN34" i="39"/>
  <c r="AQ33" i="39"/>
  <c r="AP33" i="39"/>
  <c r="AO33" i="39"/>
  <c r="AN33" i="39" s="1"/>
  <c r="AQ32" i="39"/>
  <c r="AP32" i="39"/>
  <c r="AO32" i="39"/>
  <c r="AN32" i="39"/>
  <c r="AQ31" i="39"/>
  <c r="AP31" i="39"/>
  <c r="AO31" i="39"/>
  <c r="AN31" i="39"/>
  <c r="AQ30" i="39"/>
  <c r="AP30" i="39"/>
  <c r="AO30" i="39"/>
  <c r="AN30" i="39"/>
  <c r="AQ29" i="39"/>
  <c r="AP29" i="39"/>
  <c r="AO29" i="39"/>
  <c r="AN29" i="39"/>
  <c r="AQ28" i="39"/>
  <c r="AP28" i="39"/>
  <c r="AO28" i="39"/>
  <c r="AN28" i="39"/>
  <c r="AQ27" i="39"/>
  <c r="AP27" i="39"/>
  <c r="AO27" i="39"/>
  <c r="AN27" i="39"/>
  <c r="AQ26" i="39"/>
  <c r="AP26" i="39"/>
  <c r="AO26" i="39"/>
  <c r="AN26" i="39" s="1"/>
  <c r="AQ25" i="39"/>
  <c r="AP25" i="39"/>
  <c r="AO25" i="39"/>
  <c r="AN25" i="39" s="1"/>
  <c r="AQ24" i="39"/>
  <c r="AP24" i="39"/>
  <c r="AO24" i="39"/>
  <c r="AN24" i="39"/>
  <c r="AQ23" i="39"/>
  <c r="AP23" i="39"/>
  <c r="AO23" i="39"/>
  <c r="AN23" i="39"/>
  <c r="AQ22" i="39"/>
  <c r="AP22" i="39"/>
  <c r="AO22" i="39"/>
  <c r="AN22" i="39"/>
  <c r="AQ21" i="39"/>
  <c r="AP21" i="39"/>
  <c r="AN21" i="39" s="1"/>
  <c r="AO21" i="39"/>
  <c r="AQ20" i="39"/>
  <c r="AP20" i="39"/>
  <c r="AO20" i="39"/>
  <c r="AN20" i="39"/>
  <c r="AQ19" i="39"/>
  <c r="AP19" i="39"/>
  <c r="AO19" i="39"/>
  <c r="AN19" i="39"/>
  <c r="AQ18" i="39"/>
  <c r="AP18" i="39"/>
  <c r="AO18" i="39"/>
  <c r="AN18" i="39"/>
  <c r="AQ17" i="39"/>
  <c r="AP17" i="39"/>
  <c r="AO17" i="39"/>
  <c r="AN17" i="39" s="1"/>
  <c r="AQ16" i="39"/>
  <c r="AP16" i="39"/>
  <c r="AO16" i="39"/>
  <c r="AN16" i="39"/>
  <c r="AQ15" i="39"/>
  <c r="AP15" i="39"/>
  <c r="AO15" i="39"/>
  <c r="AN15" i="39"/>
  <c r="AQ14" i="39"/>
  <c r="AP14" i="39"/>
  <c r="AO14" i="39"/>
  <c r="AN14" i="39"/>
  <c r="AQ13" i="39"/>
  <c r="AP13" i="39"/>
  <c r="AO13" i="39"/>
  <c r="AN13" i="39" s="1"/>
  <c r="AQ12" i="39"/>
  <c r="AP12" i="39"/>
  <c r="AN12" i="39" s="1"/>
  <c r="AO12" i="39"/>
  <c r="AQ11" i="39"/>
  <c r="AP11" i="39"/>
  <c r="AO11" i="39"/>
  <c r="AN11" i="39" s="1"/>
  <c r="AQ10" i="39"/>
  <c r="AP10" i="39"/>
  <c r="AO10" i="39"/>
  <c r="AN10" i="39"/>
  <c r="AQ9" i="39"/>
  <c r="AP9" i="39"/>
  <c r="AO9" i="39"/>
  <c r="AN9" i="39"/>
  <c r="AQ8" i="39"/>
  <c r="AP8" i="39"/>
  <c r="AN8" i="39" s="1"/>
  <c r="AO8" i="39"/>
  <c r="AQ7" i="39"/>
  <c r="AP7" i="39"/>
  <c r="AN7" i="39" s="1"/>
  <c r="AO7" i="39"/>
  <c r="L134" i="4"/>
  <c r="L133" i="4"/>
  <c r="L132" i="4"/>
  <c r="L131" i="4"/>
  <c r="L130" i="4"/>
  <c r="L129" i="4"/>
  <c r="L128" i="4" s="1"/>
  <c r="L127" i="4"/>
  <c r="L125" i="4" s="1"/>
  <c r="L126" i="4"/>
  <c r="L123" i="4"/>
  <c r="L121" i="4" s="1"/>
  <c r="L120" i="4" s="1"/>
  <c r="L122" i="4"/>
  <c r="L119" i="4"/>
  <c r="L117" i="4" s="1"/>
  <c r="L118" i="4"/>
  <c r="L116" i="4"/>
  <c r="L115" i="4"/>
  <c r="L114" i="4"/>
  <c r="L112" i="4"/>
  <c r="L111" i="4"/>
  <c r="L110" i="4" s="1"/>
  <c r="L109" i="4"/>
  <c r="L108" i="4"/>
  <c r="L107" i="4"/>
  <c r="L104" i="4"/>
  <c r="L103" i="4"/>
  <c r="L102" i="4"/>
  <c r="L100" i="4"/>
  <c r="L97" i="4"/>
  <c r="L96" i="4" s="1"/>
  <c r="L95" i="4"/>
  <c r="L94" i="4"/>
  <c r="L92" i="4"/>
  <c r="L91" i="4"/>
  <c r="L89" i="4"/>
  <c r="L88" i="4"/>
  <c r="L87" i="4"/>
  <c r="L86" i="4"/>
  <c r="L84" i="4"/>
  <c r="L83" i="4" s="1"/>
  <c r="L81" i="4"/>
  <c r="L80" i="4"/>
  <c r="L79" i="4"/>
  <c r="L78" i="4" s="1"/>
  <c r="L77" i="4"/>
  <c r="L76" i="4"/>
  <c r="L75" i="4"/>
  <c r="L71" i="4"/>
  <c r="L70" i="4" s="1"/>
  <c r="L67" i="4"/>
  <c r="L66" i="4" s="1"/>
  <c r="L65" i="4" s="1"/>
  <c r="L64" i="4"/>
  <c r="L63" i="4"/>
  <c r="L62" i="4"/>
  <c r="L60" i="4"/>
  <c r="L59" i="4"/>
  <c r="L58" i="4"/>
  <c r="L55" i="4"/>
  <c r="L53" i="4" s="1"/>
  <c r="L54" i="4"/>
  <c r="L52" i="4"/>
  <c r="L51" i="4"/>
  <c r="L50" i="4"/>
  <c r="L49" i="4"/>
  <c r="L48" i="4"/>
  <c r="L47" i="4" s="1"/>
  <c r="L45" i="4"/>
  <c r="L44" i="4"/>
  <c r="L43" i="4" s="1"/>
  <c r="L42" i="4" s="1"/>
  <c r="L41" i="4"/>
  <c r="L40" i="4"/>
  <c r="L39" i="4"/>
  <c r="L38" i="4" s="1"/>
  <c r="L37" i="4"/>
  <c r="L36" i="4"/>
  <c r="L35" i="4"/>
  <c r="L34" i="4"/>
  <c r="L33" i="4"/>
  <c r="L31" i="4"/>
  <c r="L29" i="4"/>
  <c r="L28" i="4" s="1"/>
  <c r="L27" i="4"/>
  <c r="L26" i="4" s="1"/>
  <c r="L23" i="4"/>
  <c r="L22" i="4" s="1"/>
  <c r="L21" i="4"/>
  <c r="L20" i="4"/>
  <c r="L19" i="4" s="1"/>
  <c r="L17" i="4"/>
  <c r="L16" i="4"/>
  <c r="L15" i="4"/>
  <c r="L14" i="4" s="1"/>
  <c r="L12" i="4"/>
  <c r="L11" i="4"/>
  <c r="L10" i="4" s="1"/>
  <c r="L9" i="4"/>
  <c r="L8" i="4" s="1"/>
  <c r="AG9" i="25"/>
  <c r="AG10" i="25"/>
  <c r="AH10" i="25"/>
  <c r="AI11" i="25"/>
  <c r="AG13" i="25"/>
  <c r="AG14" i="25"/>
  <c r="AH14" i="25"/>
  <c r="AI15" i="25"/>
  <c r="AG17" i="25"/>
  <c r="AG18" i="25"/>
  <c r="AH18" i="25"/>
  <c r="AI19" i="25"/>
  <c r="AG21" i="25"/>
  <c r="AG22" i="25"/>
  <c r="AH22" i="25"/>
  <c r="AI23" i="25"/>
  <c r="AG25" i="25"/>
  <c r="AG26" i="25"/>
  <c r="AH26" i="25"/>
  <c r="AI27" i="25"/>
  <c r="AG29" i="25"/>
  <c r="AG30" i="25"/>
  <c r="AH30" i="25"/>
  <c r="AI31" i="25"/>
  <c r="AG33" i="25"/>
  <c r="AG34" i="25"/>
  <c r="AH34" i="25"/>
  <c r="AI35" i="25"/>
  <c r="AG37" i="25"/>
  <c r="AG38" i="25"/>
  <c r="AH38" i="25"/>
  <c r="AI39" i="25"/>
  <c r="AG41" i="25"/>
  <c r="AG42" i="25"/>
  <c r="AH42" i="25"/>
  <c r="AI43" i="25"/>
  <c r="AG45" i="25"/>
  <c r="AG46" i="25"/>
  <c r="AH46" i="25"/>
  <c r="AI47" i="25"/>
  <c r="AG50" i="25"/>
  <c r="AH50" i="25"/>
  <c r="AI51" i="25"/>
  <c r="AG53" i="25"/>
  <c r="AG54" i="25"/>
  <c r="AH54" i="25"/>
  <c r="AI55" i="25"/>
  <c r="AG57" i="25"/>
  <c r="AG58" i="25"/>
  <c r="AH58" i="25"/>
  <c r="AI59" i="25"/>
  <c r="AG61" i="25"/>
  <c r="AG62" i="25"/>
  <c r="AH62" i="25"/>
  <c r="AI63" i="25"/>
  <c r="AG66" i="25"/>
  <c r="AH66" i="25"/>
  <c r="AI67" i="25"/>
  <c r="AG69" i="25"/>
  <c r="AG70" i="25"/>
  <c r="AH70" i="25"/>
  <c r="AI71" i="25"/>
  <c r="AG73" i="25"/>
  <c r="AG74" i="25"/>
  <c r="AH74" i="25"/>
  <c r="AI75" i="25"/>
  <c r="AG77" i="25"/>
  <c r="AG78" i="25"/>
  <c r="AH78" i="25"/>
  <c r="AI79" i="25"/>
  <c r="AG82" i="25"/>
  <c r="AH82" i="25"/>
  <c r="AI83" i="25"/>
  <c r="AG85" i="25"/>
  <c r="AG86" i="25"/>
  <c r="AH86" i="25"/>
  <c r="AI87" i="25"/>
  <c r="AG89" i="25"/>
  <c r="AG90" i="25"/>
  <c r="AH90" i="25"/>
  <c r="AG93" i="25"/>
  <c r="AH92" i="25"/>
  <c r="AD8" i="25"/>
  <c r="AE8" i="25"/>
  <c r="AF8" i="25"/>
  <c r="AG8" i="25"/>
  <c r="AH8" i="25"/>
  <c r="AI8" i="25"/>
  <c r="AD9" i="25"/>
  <c r="AE9" i="25"/>
  <c r="AF9" i="25"/>
  <c r="AH9" i="25"/>
  <c r="AI9" i="25"/>
  <c r="AD10" i="25"/>
  <c r="AE10" i="25"/>
  <c r="AF10" i="25"/>
  <c r="AI10" i="25"/>
  <c r="AD11" i="25"/>
  <c r="AE11" i="25"/>
  <c r="AF11" i="25"/>
  <c r="AG11" i="25"/>
  <c r="AH11" i="25"/>
  <c r="AD12" i="25"/>
  <c r="AE12" i="25"/>
  <c r="AF12" i="25"/>
  <c r="AG12" i="25"/>
  <c r="AH12" i="25"/>
  <c r="AI12" i="25"/>
  <c r="AD13" i="25"/>
  <c r="AE13" i="25"/>
  <c r="AF13" i="25"/>
  <c r="AH13" i="25"/>
  <c r="AI13" i="25"/>
  <c r="AD14" i="25"/>
  <c r="AE14" i="25"/>
  <c r="AF14" i="25"/>
  <c r="AI14" i="25"/>
  <c r="AD15" i="25"/>
  <c r="AE15" i="25"/>
  <c r="AF15" i="25"/>
  <c r="AG15" i="25"/>
  <c r="AH15" i="25"/>
  <c r="AD16" i="25"/>
  <c r="AE16" i="25"/>
  <c r="AF16" i="25"/>
  <c r="AG16" i="25"/>
  <c r="AH16" i="25"/>
  <c r="AI16" i="25"/>
  <c r="AD17" i="25"/>
  <c r="AE17" i="25"/>
  <c r="AF17" i="25"/>
  <c r="AH17" i="25"/>
  <c r="AI17" i="25"/>
  <c r="AD18" i="25"/>
  <c r="AE18" i="25"/>
  <c r="AF18" i="25"/>
  <c r="AI18" i="25"/>
  <c r="AD19" i="25"/>
  <c r="AE19" i="25"/>
  <c r="AF19" i="25"/>
  <c r="AG19" i="25"/>
  <c r="AH19" i="25"/>
  <c r="AD20" i="25"/>
  <c r="AE20" i="25"/>
  <c r="AF20" i="25"/>
  <c r="AG20" i="25"/>
  <c r="AH20" i="25"/>
  <c r="AI20" i="25"/>
  <c r="AD21" i="25"/>
  <c r="AE21" i="25"/>
  <c r="AF21" i="25"/>
  <c r="AH21" i="25"/>
  <c r="AI21" i="25"/>
  <c r="AD22" i="25"/>
  <c r="AE22" i="25"/>
  <c r="AF22" i="25"/>
  <c r="AI22" i="25"/>
  <c r="AD23" i="25"/>
  <c r="AE23" i="25"/>
  <c r="AF23" i="25"/>
  <c r="AG23" i="25"/>
  <c r="AH23" i="25"/>
  <c r="AD24" i="25"/>
  <c r="AE24" i="25"/>
  <c r="AF24" i="25"/>
  <c r="AG24" i="25"/>
  <c r="AH24" i="25"/>
  <c r="AI24" i="25"/>
  <c r="AD25" i="25"/>
  <c r="AE25" i="25"/>
  <c r="AF25" i="25"/>
  <c r="AH25" i="25"/>
  <c r="AI25" i="25"/>
  <c r="AD26" i="25"/>
  <c r="AE26" i="25"/>
  <c r="AF26" i="25"/>
  <c r="AI26" i="25"/>
  <c r="AD27" i="25"/>
  <c r="AE27" i="25"/>
  <c r="AF27" i="25"/>
  <c r="AG27" i="25"/>
  <c r="AH27" i="25"/>
  <c r="AD28" i="25"/>
  <c r="AE28" i="25"/>
  <c r="AF28" i="25"/>
  <c r="AG28" i="25"/>
  <c r="AH28" i="25"/>
  <c r="AI28" i="25"/>
  <c r="AD29" i="25"/>
  <c r="AE29" i="25"/>
  <c r="AF29" i="25"/>
  <c r="AH29" i="25"/>
  <c r="AI29" i="25"/>
  <c r="AD30" i="25"/>
  <c r="AE30" i="25"/>
  <c r="AF30" i="25"/>
  <c r="AI30" i="25"/>
  <c r="AD31" i="25"/>
  <c r="AE31" i="25"/>
  <c r="AF31" i="25"/>
  <c r="AG31" i="25"/>
  <c r="AH31" i="25"/>
  <c r="AD32" i="25"/>
  <c r="AE32" i="25"/>
  <c r="AF32" i="25"/>
  <c r="AG32" i="25"/>
  <c r="AH32" i="25"/>
  <c r="AI32" i="25"/>
  <c r="AD33" i="25"/>
  <c r="AE33" i="25"/>
  <c r="AF33" i="25"/>
  <c r="AH33" i="25"/>
  <c r="AI33" i="25"/>
  <c r="AD34" i="25"/>
  <c r="AE34" i="25"/>
  <c r="AF34" i="25"/>
  <c r="AI34" i="25"/>
  <c r="AD35" i="25"/>
  <c r="AE35" i="25"/>
  <c r="AF35" i="25"/>
  <c r="AG35" i="25"/>
  <c r="AH35" i="25"/>
  <c r="AD36" i="25"/>
  <c r="AE36" i="25"/>
  <c r="AF36" i="25"/>
  <c r="AG36" i="25"/>
  <c r="AH36" i="25"/>
  <c r="AI36" i="25"/>
  <c r="AD37" i="25"/>
  <c r="AE37" i="25"/>
  <c r="AF37" i="25"/>
  <c r="AH37" i="25"/>
  <c r="AI37" i="25"/>
  <c r="AD38" i="25"/>
  <c r="AE38" i="25"/>
  <c r="AF38" i="25"/>
  <c r="AI38" i="25"/>
  <c r="AD39" i="25"/>
  <c r="AE39" i="25"/>
  <c r="AF39" i="25"/>
  <c r="AG39" i="25"/>
  <c r="AH39" i="25"/>
  <c r="AD40" i="25"/>
  <c r="AE40" i="25"/>
  <c r="AF40" i="25"/>
  <c r="AG40" i="25"/>
  <c r="AH40" i="25"/>
  <c r="AI40" i="25"/>
  <c r="AD41" i="25"/>
  <c r="AE41" i="25"/>
  <c r="AF41" i="25"/>
  <c r="AH41" i="25"/>
  <c r="AI41" i="25"/>
  <c r="AD42" i="25"/>
  <c r="AE42" i="25"/>
  <c r="AF42" i="25"/>
  <c r="AI42" i="25"/>
  <c r="AD43" i="25"/>
  <c r="AE43" i="25"/>
  <c r="AF43" i="25"/>
  <c r="AG43" i="25"/>
  <c r="AH43" i="25"/>
  <c r="AD44" i="25"/>
  <c r="AE44" i="25"/>
  <c r="AF44" i="25"/>
  <c r="AG44" i="25"/>
  <c r="AH44" i="25"/>
  <c r="AI44" i="25"/>
  <c r="AD45" i="25"/>
  <c r="AE45" i="25"/>
  <c r="AF45" i="25"/>
  <c r="AH45" i="25"/>
  <c r="AI45" i="25"/>
  <c r="AD46" i="25"/>
  <c r="AE46" i="25"/>
  <c r="AF46" i="25"/>
  <c r="AI46" i="25"/>
  <c r="AD47" i="25"/>
  <c r="AE47" i="25"/>
  <c r="AF47" i="25"/>
  <c r="AG47" i="25"/>
  <c r="AH47" i="25"/>
  <c r="AD48" i="25"/>
  <c r="AE48" i="25"/>
  <c r="AF48" i="25"/>
  <c r="AG48" i="25"/>
  <c r="AH48" i="25"/>
  <c r="AI48" i="25"/>
  <c r="AD49" i="25"/>
  <c r="AE49" i="25"/>
  <c r="AF49" i="25"/>
  <c r="AG49" i="25"/>
  <c r="AH49" i="25"/>
  <c r="AI49" i="25"/>
  <c r="AD50" i="25"/>
  <c r="AE50" i="25"/>
  <c r="AF50" i="25"/>
  <c r="AI50" i="25"/>
  <c r="AD51" i="25"/>
  <c r="AE51" i="25"/>
  <c r="AF51" i="25"/>
  <c r="AG51" i="25"/>
  <c r="AH51" i="25"/>
  <c r="AD52" i="25"/>
  <c r="AE52" i="25"/>
  <c r="AF52" i="25"/>
  <c r="AG52" i="25"/>
  <c r="AH52" i="25"/>
  <c r="AI52" i="25"/>
  <c r="AD53" i="25"/>
  <c r="AE53" i="25"/>
  <c r="AF53" i="25"/>
  <c r="AH53" i="25"/>
  <c r="AI53" i="25"/>
  <c r="AD54" i="25"/>
  <c r="AE54" i="25"/>
  <c r="AF54" i="25"/>
  <c r="AI54" i="25"/>
  <c r="AD55" i="25"/>
  <c r="AE55" i="25"/>
  <c r="AF55" i="25"/>
  <c r="AG55" i="25"/>
  <c r="AH55" i="25"/>
  <c r="AD56" i="25"/>
  <c r="AE56" i="25"/>
  <c r="AF56" i="25"/>
  <c r="AG56" i="25"/>
  <c r="AH56" i="25"/>
  <c r="AI56" i="25"/>
  <c r="AD57" i="25"/>
  <c r="AE57" i="25"/>
  <c r="AF57" i="25"/>
  <c r="AH57" i="25"/>
  <c r="AI57" i="25"/>
  <c r="AD58" i="25"/>
  <c r="AE58" i="25"/>
  <c r="AF58" i="25"/>
  <c r="AI58" i="25"/>
  <c r="AD59" i="25"/>
  <c r="AE59" i="25"/>
  <c r="AF59" i="25"/>
  <c r="AG59" i="25"/>
  <c r="AH59" i="25"/>
  <c r="AD60" i="25"/>
  <c r="AE60" i="25"/>
  <c r="AF60" i="25"/>
  <c r="AG60" i="25"/>
  <c r="AH60" i="25"/>
  <c r="AI60" i="25"/>
  <c r="AD61" i="25"/>
  <c r="AE61" i="25"/>
  <c r="AF61" i="25"/>
  <c r="AH61" i="25"/>
  <c r="AI61" i="25"/>
  <c r="AD62" i="25"/>
  <c r="AE62" i="25"/>
  <c r="AF62" i="25"/>
  <c r="AI62" i="25"/>
  <c r="AD63" i="25"/>
  <c r="AE63" i="25"/>
  <c r="AF63" i="25"/>
  <c r="AG63" i="25"/>
  <c r="AH63" i="25"/>
  <c r="AD64" i="25"/>
  <c r="AE64" i="25"/>
  <c r="AF64" i="25"/>
  <c r="AG64" i="25"/>
  <c r="AH64" i="25"/>
  <c r="AI64" i="25"/>
  <c r="AD65" i="25"/>
  <c r="AE65" i="25"/>
  <c r="AF65" i="25"/>
  <c r="AG65" i="25"/>
  <c r="AH65" i="25"/>
  <c r="AI65" i="25"/>
  <c r="AD66" i="25"/>
  <c r="AE66" i="25"/>
  <c r="AF66" i="25"/>
  <c r="AI66" i="25"/>
  <c r="AD67" i="25"/>
  <c r="AE67" i="25"/>
  <c r="AF67" i="25"/>
  <c r="AG67" i="25"/>
  <c r="AH67" i="25"/>
  <c r="AD68" i="25"/>
  <c r="AE68" i="25"/>
  <c r="AF68" i="25"/>
  <c r="AG68" i="25"/>
  <c r="AH68" i="25"/>
  <c r="AI68" i="25"/>
  <c r="AD69" i="25"/>
  <c r="AE69" i="25"/>
  <c r="AF69" i="25"/>
  <c r="AH69" i="25"/>
  <c r="AI69" i="25"/>
  <c r="AD70" i="25"/>
  <c r="AE70" i="25"/>
  <c r="AF70" i="25"/>
  <c r="AI70" i="25"/>
  <c r="AD71" i="25"/>
  <c r="AE71" i="25"/>
  <c r="AF71" i="25"/>
  <c r="AG71" i="25"/>
  <c r="AH71" i="25"/>
  <c r="AD72" i="25"/>
  <c r="AE72" i="25"/>
  <c r="AF72" i="25"/>
  <c r="AG72" i="25"/>
  <c r="AH72" i="25"/>
  <c r="AI72" i="25"/>
  <c r="AD73" i="25"/>
  <c r="AE73" i="25"/>
  <c r="AF73" i="25"/>
  <c r="AH73" i="25"/>
  <c r="AI73" i="25"/>
  <c r="AD74" i="25"/>
  <c r="AE74" i="25"/>
  <c r="AF74" i="25"/>
  <c r="AI74" i="25"/>
  <c r="AD75" i="25"/>
  <c r="AE75" i="25"/>
  <c r="AF75" i="25"/>
  <c r="AG75" i="25"/>
  <c r="AH75" i="25"/>
  <c r="AD76" i="25"/>
  <c r="AE76" i="25"/>
  <c r="AF76" i="25"/>
  <c r="AG76" i="25"/>
  <c r="AH76" i="25"/>
  <c r="AI76" i="25"/>
  <c r="AD77" i="25"/>
  <c r="AE77" i="25"/>
  <c r="AF77" i="25"/>
  <c r="AH77" i="25"/>
  <c r="AI77" i="25"/>
  <c r="AD78" i="25"/>
  <c r="AE78" i="25"/>
  <c r="AF78" i="25"/>
  <c r="AI78" i="25"/>
  <c r="AD79" i="25"/>
  <c r="AE79" i="25"/>
  <c r="AF79" i="25"/>
  <c r="AG79" i="25"/>
  <c r="AH79" i="25"/>
  <c r="AD80" i="25"/>
  <c r="AE80" i="25"/>
  <c r="AF80" i="25"/>
  <c r="AG80" i="25"/>
  <c r="AH80" i="25"/>
  <c r="AI80" i="25"/>
  <c r="AD81" i="25"/>
  <c r="AE81" i="25"/>
  <c r="AF81" i="25"/>
  <c r="AG81" i="25"/>
  <c r="AH81" i="25"/>
  <c r="AI81" i="25"/>
  <c r="AD82" i="25"/>
  <c r="AE82" i="25"/>
  <c r="AF82" i="25"/>
  <c r="AI82" i="25"/>
  <c r="AD83" i="25"/>
  <c r="AE83" i="25"/>
  <c r="AF83" i="25"/>
  <c r="AG83" i="25"/>
  <c r="AH83" i="25"/>
  <c r="AD84" i="25"/>
  <c r="AE84" i="25"/>
  <c r="AF84" i="25"/>
  <c r="AG84" i="25"/>
  <c r="AH84" i="25"/>
  <c r="AI84" i="25"/>
  <c r="AD85" i="25"/>
  <c r="AE85" i="25"/>
  <c r="AF85" i="25"/>
  <c r="AH85" i="25"/>
  <c r="AI85" i="25"/>
  <c r="AD86" i="25"/>
  <c r="AE86" i="25"/>
  <c r="AF86" i="25"/>
  <c r="AI86" i="25"/>
  <c r="AD87" i="25"/>
  <c r="AE87" i="25"/>
  <c r="AF87" i="25"/>
  <c r="AG87" i="25"/>
  <c r="AH87" i="25"/>
  <c r="AD88" i="25"/>
  <c r="AE88" i="25"/>
  <c r="AF88" i="25"/>
  <c r="AG88" i="25"/>
  <c r="AH88" i="25"/>
  <c r="AI88" i="25"/>
  <c r="AD89" i="25"/>
  <c r="AE89" i="25"/>
  <c r="AF89" i="25"/>
  <c r="AH89" i="25"/>
  <c r="AI89" i="25"/>
  <c r="AD90" i="25"/>
  <c r="AE90" i="25"/>
  <c r="AF90" i="25"/>
  <c r="AI90" i="25"/>
  <c r="AD91" i="25"/>
  <c r="AE91" i="25"/>
  <c r="AF91" i="25"/>
  <c r="AG91" i="25"/>
  <c r="AH91" i="25"/>
  <c r="AD92" i="25"/>
  <c r="AE92" i="25"/>
  <c r="AF92" i="25"/>
  <c r="AG92" i="25"/>
  <c r="AD93" i="25"/>
  <c r="AE93" i="25"/>
  <c r="AF93" i="25"/>
  <c r="AH93" i="25"/>
  <c r="AI93" i="25"/>
  <c r="AE7" i="25"/>
  <c r="AF7" i="25"/>
  <c r="AG7" i="25"/>
  <c r="AH7" i="25"/>
  <c r="AI7" i="25"/>
  <c r="AD7" i="25"/>
  <c r="C136" i="33"/>
  <c r="C135" i="33"/>
  <c r="C134" i="33"/>
  <c r="C133" i="33"/>
  <c r="C132" i="33"/>
  <c r="C131" i="33"/>
  <c r="C130" i="33"/>
  <c r="C129" i="33"/>
  <c r="C128" i="33"/>
  <c r="C127" i="33"/>
  <c r="C126" i="33"/>
  <c r="C125" i="33"/>
  <c r="C124" i="33"/>
  <c r="C123" i="33"/>
  <c r="C122" i="33"/>
  <c r="C121" i="33"/>
  <c r="C120" i="33"/>
  <c r="C119" i="33"/>
  <c r="C118" i="33"/>
  <c r="C117" i="33"/>
  <c r="C116" i="33"/>
  <c r="C115" i="33"/>
  <c r="C114" i="33"/>
  <c r="C113" i="33"/>
  <c r="C112" i="33"/>
  <c r="C111" i="33"/>
  <c r="C110" i="33"/>
  <c r="C109" i="33"/>
  <c r="C108" i="33"/>
  <c r="C107" i="33"/>
  <c r="C106" i="33"/>
  <c r="C105" i="33"/>
  <c r="C104" i="33"/>
  <c r="C103" i="33"/>
  <c r="C102" i="33"/>
  <c r="C101" i="33"/>
  <c r="C100" i="33"/>
  <c r="C99" i="33"/>
  <c r="C98" i="33"/>
  <c r="C97" i="33"/>
  <c r="C96" i="33"/>
  <c r="C95" i="33"/>
  <c r="C94" i="33"/>
  <c r="C93" i="33"/>
  <c r="C92" i="33"/>
  <c r="C91" i="33"/>
  <c r="C90" i="33"/>
  <c r="C89" i="33"/>
  <c r="C88" i="33"/>
  <c r="C87" i="33"/>
  <c r="C86" i="33"/>
  <c r="C85" i="33"/>
  <c r="C84" i="33"/>
  <c r="C83" i="33"/>
  <c r="C82" i="33"/>
  <c r="C81" i="33"/>
  <c r="C80" i="33"/>
  <c r="C79" i="33"/>
  <c r="C78" i="33"/>
  <c r="C77" i="33"/>
  <c r="C76" i="33"/>
  <c r="C75" i="33"/>
  <c r="C74" i="33"/>
  <c r="C73" i="33"/>
  <c r="C72" i="33"/>
  <c r="C71" i="33"/>
  <c r="C70" i="33"/>
  <c r="C69" i="33"/>
  <c r="C68" i="33"/>
  <c r="C67" i="33"/>
  <c r="C66" i="33"/>
  <c r="C65" i="33"/>
  <c r="C64" i="33"/>
  <c r="C63" i="33"/>
  <c r="C62" i="33"/>
  <c r="C61" i="33"/>
  <c r="C60" i="33"/>
  <c r="C59" i="33"/>
  <c r="C58" i="33"/>
  <c r="C57" i="33"/>
  <c r="C56" i="33"/>
  <c r="C55" i="33"/>
  <c r="C54" i="33"/>
  <c r="C53" i="33"/>
  <c r="C52" i="33"/>
  <c r="C51" i="33"/>
  <c r="C50" i="33"/>
  <c r="C49" i="33"/>
  <c r="C48" i="33"/>
  <c r="C47" i="33"/>
  <c r="C46" i="33"/>
  <c r="C45" i="33"/>
  <c r="C44" i="33"/>
  <c r="C43" i="33"/>
  <c r="C42" i="33"/>
  <c r="C41" i="33"/>
  <c r="C40" i="33"/>
  <c r="C39" i="33"/>
  <c r="C38" i="33"/>
  <c r="C37" i="33"/>
  <c r="C36" i="33"/>
  <c r="C35" i="33"/>
  <c r="C34" i="33"/>
  <c r="C33" i="33"/>
  <c r="C32" i="33"/>
  <c r="C31" i="33"/>
  <c r="C30" i="33"/>
  <c r="C29" i="33"/>
  <c r="C28" i="33"/>
  <c r="C27" i="33"/>
  <c r="C26" i="33"/>
  <c r="C25" i="33"/>
  <c r="C24" i="33"/>
  <c r="C23" i="33"/>
  <c r="C22" i="33"/>
  <c r="C21" i="33"/>
  <c r="C20" i="33"/>
  <c r="C19" i="33"/>
  <c r="C18" i="33"/>
  <c r="C17" i="33"/>
  <c r="C16" i="33"/>
  <c r="C15" i="33"/>
  <c r="C14" i="33"/>
  <c r="C13" i="33"/>
  <c r="C12" i="33"/>
  <c r="C11" i="33"/>
  <c r="C10" i="33"/>
  <c r="C9" i="33"/>
  <c r="C8" i="33"/>
  <c r="J136" i="33"/>
  <c r="I136" i="33"/>
  <c r="H136" i="33"/>
  <c r="G136" i="33"/>
  <c r="F136" i="33"/>
  <c r="E136" i="33"/>
  <c r="D136" i="33"/>
  <c r="J135" i="33"/>
  <c r="I135" i="33"/>
  <c r="H135" i="33"/>
  <c r="G135" i="33"/>
  <c r="F135" i="33"/>
  <c r="E135" i="33"/>
  <c r="D135" i="33"/>
  <c r="J134" i="33"/>
  <c r="I134" i="33"/>
  <c r="H134" i="33"/>
  <c r="G134" i="33"/>
  <c r="F134" i="33"/>
  <c r="E134" i="33"/>
  <c r="D134" i="33"/>
  <c r="J133" i="33"/>
  <c r="I133" i="33"/>
  <c r="H133" i="33"/>
  <c r="G133" i="33"/>
  <c r="F133" i="33"/>
  <c r="E133" i="33"/>
  <c r="D133" i="33"/>
  <c r="J132" i="33"/>
  <c r="I132" i="33"/>
  <c r="H132" i="33"/>
  <c r="G132" i="33"/>
  <c r="F132" i="33"/>
  <c r="E132" i="33"/>
  <c r="D132" i="33"/>
  <c r="J131" i="33"/>
  <c r="I131" i="33"/>
  <c r="H131" i="33"/>
  <c r="G131" i="33"/>
  <c r="F131" i="33"/>
  <c r="E131" i="33"/>
  <c r="D131" i="33"/>
  <c r="J130" i="33"/>
  <c r="I130" i="33"/>
  <c r="H130" i="33"/>
  <c r="G130" i="33"/>
  <c r="F130" i="33"/>
  <c r="E130" i="33"/>
  <c r="D130" i="33"/>
  <c r="J129" i="33"/>
  <c r="I129" i="33"/>
  <c r="H129" i="33"/>
  <c r="G129" i="33"/>
  <c r="F129" i="33"/>
  <c r="E129" i="33"/>
  <c r="D129" i="33"/>
  <c r="J128" i="33"/>
  <c r="I128" i="33"/>
  <c r="H128" i="33"/>
  <c r="G128" i="33"/>
  <c r="F128" i="33"/>
  <c r="E128" i="33"/>
  <c r="D128" i="33"/>
  <c r="J127" i="33"/>
  <c r="I127" i="33"/>
  <c r="H127" i="33"/>
  <c r="G127" i="33"/>
  <c r="F127" i="33"/>
  <c r="E127" i="33"/>
  <c r="D127" i="33"/>
  <c r="J126" i="33"/>
  <c r="I126" i="33"/>
  <c r="H126" i="33"/>
  <c r="G126" i="33"/>
  <c r="F126" i="33"/>
  <c r="E126" i="33"/>
  <c r="D126" i="33"/>
  <c r="J125" i="33"/>
  <c r="I125" i="33"/>
  <c r="H125" i="33"/>
  <c r="G125" i="33"/>
  <c r="F125" i="33"/>
  <c r="E125" i="33"/>
  <c r="D125" i="33"/>
  <c r="J124" i="33"/>
  <c r="I124" i="33"/>
  <c r="H124" i="33"/>
  <c r="G124" i="33"/>
  <c r="F124" i="33"/>
  <c r="E124" i="33"/>
  <c r="D124" i="33"/>
  <c r="J123" i="33"/>
  <c r="I123" i="33"/>
  <c r="H123" i="33"/>
  <c r="G123" i="33"/>
  <c r="F123" i="33"/>
  <c r="E123" i="33"/>
  <c r="D123" i="33"/>
  <c r="J122" i="33"/>
  <c r="I122" i="33"/>
  <c r="H122" i="33"/>
  <c r="G122" i="33"/>
  <c r="F122" i="33"/>
  <c r="E122" i="33"/>
  <c r="D122" i="33"/>
  <c r="J121" i="33"/>
  <c r="I121" i="33"/>
  <c r="H121" i="33"/>
  <c r="G121" i="33"/>
  <c r="F121" i="33"/>
  <c r="E121" i="33"/>
  <c r="D121" i="33"/>
  <c r="J120" i="33"/>
  <c r="I120" i="33"/>
  <c r="H120" i="33"/>
  <c r="G120" i="33"/>
  <c r="F120" i="33"/>
  <c r="E120" i="33"/>
  <c r="D120" i="33"/>
  <c r="J119" i="33"/>
  <c r="I119" i="33"/>
  <c r="H119" i="33"/>
  <c r="G119" i="33"/>
  <c r="F119" i="33"/>
  <c r="E119" i="33"/>
  <c r="D119" i="33"/>
  <c r="J118" i="33"/>
  <c r="I118" i="33"/>
  <c r="H118" i="33"/>
  <c r="G118" i="33"/>
  <c r="F118" i="33"/>
  <c r="E118" i="33"/>
  <c r="D118" i="33"/>
  <c r="J117" i="33"/>
  <c r="I117" i="33"/>
  <c r="H117" i="33"/>
  <c r="G117" i="33"/>
  <c r="F117" i="33"/>
  <c r="E117" i="33"/>
  <c r="D117" i="33"/>
  <c r="J116" i="33"/>
  <c r="I116" i="33"/>
  <c r="H116" i="33"/>
  <c r="G116" i="33"/>
  <c r="F116" i="33"/>
  <c r="E116" i="33"/>
  <c r="D116" i="33"/>
  <c r="J115" i="33"/>
  <c r="I115" i="33"/>
  <c r="H115" i="33"/>
  <c r="G115" i="33"/>
  <c r="F115" i="33"/>
  <c r="E115" i="33"/>
  <c r="D115" i="33"/>
  <c r="J114" i="33"/>
  <c r="I114" i="33"/>
  <c r="H114" i="33"/>
  <c r="G114" i="33"/>
  <c r="F114" i="33"/>
  <c r="E114" i="33"/>
  <c r="D114" i="33"/>
  <c r="J113" i="33"/>
  <c r="I113" i="33"/>
  <c r="H113" i="33"/>
  <c r="G113" i="33"/>
  <c r="F113" i="33"/>
  <c r="E113" i="33"/>
  <c r="D113" i="33"/>
  <c r="J112" i="33"/>
  <c r="I112" i="33"/>
  <c r="H112" i="33"/>
  <c r="G112" i="33"/>
  <c r="F112" i="33"/>
  <c r="E112" i="33"/>
  <c r="D112" i="33"/>
  <c r="J111" i="33"/>
  <c r="I111" i="33"/>
  <c r="H111" i="33"/>
  <c r="G111" i="33"/>
  <c r="F111" i="33"/>
  <c r="E111" i="33"/>
  <c r="D111" i="33"/>
  <c r="J110" i="33"/>
  <c r="I110" i="33"/>
  <c r="H110" i="33"/>
  <c r="G110" i="33"/>
  <c r="F110" i="33"/>
  <c r="E110" i="33"/>
  <c r="D110" i="33"/>
  <c r="J109" i="33"/>
  <c r="I109" i="33"/>
  <c r="H109" i="33"/>
  <c r="G109" i="33"/>
  <c r="F109" i="33"/>
  <c r="E109" i="33"/>
  <c r="D109" i="33"/>
  <c r="J108" i="33"/>
  <c r="I108" i="33"/>
  <c r="H108" i="33"/>
  <c r="G108" i="33"/>
  <c r="F108" i="33"/>
  <c r="E108" i="33"/>
  <c r="D108" i="33"/>
  <c r="J107" i="33"/>
  <c r="I107" i="33"/>
  <c r="H107" i="33"/>
  <c r="G107" i="33"/>
  <c r="F107" i="33"/>
  <c r="E107" i="33"/>
  <c r="D107" i="33"/>
  <c r="J106" i="33"/>
  <c r="I106" i="33"/>
  <c r="H106" i="33"/>
  <c r="G106" i="33"/>
  <c r="F106" i="33"/>
  <c r="E106" i="33"/>
  <c r="D106" i="33"/>
  <c r="J105" i="33"/>
  <c r="I105" i="33"/>
  <c r="H105" i="33"/>
  <c r="G105" i="33"/>
  <c r="F105" i="33"/>
  <c r="E105" i="33"/>
  <c r="D105" i="33"/>
  <c r="J104" i="33"/>
  <c r="I104" i="33"/>
  <c r="H104" i="33"/>
  <c r="G104" i="33"/>
  <c r="F104" i="33"/>
  <c r="E104" i="33"/>
  <c r="D104" i="33"/>
  <c r="J103" i="33"/>
  <c r="I103" i="33"/>
  <c r="H103" i="33"/>
  <c r="G103" i="33"/>
  <c r="F103" i="33"/>
  <c r="E103" i="33"/>
  <c r="D103" i="33"/>
  <c r="J102" i="33"/>
  <c r="I102" i="33"/>
  <c r="H102" i="33"/>
  <c r="G102" i="33"/>
  <c r="F102" i="33"/>
  <c r="E102" i="33"/>
  <c r="D102" i="33"/>
  <c r="J101" i="33"/>
  <c r="I101" i="33"/>
  <c r="H101" i="33"/>
  <c r="G101" i="33"/>
  <c r="F101" i="33"/>
  <c r="E101" i="33"/>
  <c r="D101" i="33"/>
  <c r="J100" i="33"/>
  <c r="I100" i="33"/>
  <c r="H100" i="33"/>
  <c r="G100" i="33"/>
  <c r="F100" i="33"/>
  <c r="E100" i="33"/>
  <c r="D100" i="33"/>
  <c r="J99" i="33"/>
  <c r="I99" i="33"/>
  <c r="H99" i="33"/>
  <c r="G99" i="33"/>
  <c r="F99" i="33"/>
  <c r="E99" i="33"/>
  <c r="D99" i="33"/>
  <c r="J98" i="33"/>
  <c r="I98" i="33"/>
  <c r="H98" i="33"/>
  <c r="G98" i="33"/>
  <c r="F98" i="33"/>
  <c r="E98" i="33"/>
  <c r="D98" i="33"/>
  <c r="J97" i="33"/>
  <c r="I97" i="33"/>
  <c r="H97" i="33"/>
  <c r="G97" i="33"/>
  <c r="F97" i="33"/>
  <c r="E97" i="33"/>
  <c r="D97" i="33"/>
  <c r="J96" i="33"/>
  <c r="I96" i="33"/>
  <c r="H96" i="33"/>
  <c r="G96" i="33"/>
  <c r="F96" i="33"/>
  <c r="E96" i="33"/>
  <c r="D96" i="33"/>
  <c r="J95" i="33"/>
  <c r="I95" i="33"/>
  <c r="H95" i="33"/>
  <c r="G95" i="33"/>
  <c r="F95" i="33"/>
  <c r="E95" i="33"/>
  <c r="D95" i="33"/>
  <c r="J94" i="33"/>
  <c r="I94" i="33"/>
  <c r="H94" i="33"/>
  <c r="G94" i="33"/>
  <c r="F94" i="33"/>
  <c r="E94" i="33"/>
  <c r="D94" i="33"/>
  <c r="J93" i="33"/>
  <c r="I93" i="33"/>
  <c r="H93" i="33"/>
  <c r="G93" i="33"/>
  <c r="F93" i="33"/>
  <c r="E93" i="33"/>
  <c r="D93" i="33"/>
  <c r="J92" i="33"/>
  <c r="I92" i="33"/>
  <c r="H92" i="33"/>
  <c r="G92" i="33"/>
  <c r="F92" i="33"/>
  <c r="E92" i="33"/>
  <c r="D92" i="33"/>
  <c r="J91" i="33"/>
  <c r="I91" i="33"/>
  <c r="H91" i="33"/>
  <c r="G91" i="33"/>
  <c r="F91" i="33"/>
  <c r="E91" i="33"/>
  <c r="D91" i="33"/>
  <c r="J90" i="33"/>
  <c r="I90" i="33"/>
  <c r="H90" i="33"/>
  <c r="G90" i="33"/>
  <c r="F90" i="33"/>
  <c r="E90" i="33"/>
  <c r="D90" i="33"/>
  <c r="J89" i="33"/>
  <c r="I89" i="33"/>
  <c r="H89" i="33"/>
  <c r="G89" i="33"/>
  <c r="F89" i="33"/>
  <c r="E89" i="33"/>
  <c r="D89" i="33"/>
  <c r="J88" i="33"/>
  <c r="I88" i="33"/>
  <c r="H88" i="33"/>
  <c r="G88" i="33"/>
  <c r="F88" i="33"/>
  <c r="E88" i="33"/>
  <c r="D88" i="33"/>
  <c r="J87" i="33"/>
  <c r="I87" i="33"/>
  <c r="H87" i="33"/>
  <c r="G87" i="33"/>
  <c r="F87" i="33"/>
  <c r="E87" i="33"/>
  <c r="D87" i="33"/>
  <c r="J86" i="33"/>
  <c r="I86" i="33"/>
  <c r="H86" i="33"/>
  <c r="G86" i="33"/>
  <c r="F86" i="33"/>
  <c r="E86" i="33"/>
  <c r="D86" i="33"/>
  <c r="J85" i="33"/>
  <c r="I85" i="33"/>
  <c r="H85" i="33"/>
  <c r="G85" i="33"/>
  <c r="F85" i="33"/>
  <c r="E85" i="33"/>
  <c r="D85" i="33"/>
  <c r="J84" i="33"/>
  <c r="I84" i="33"/>
  <c r="H84" i="33"/>
  <c r="G84" i="33"/>
  <c r="F84" i="33"/>
  <c r="E84" i="33"/>
  <c r="D84" i="33"/>
  <c r="J83" i="33"/>
  <c r="I83" i="33"/>
  <c r="H83" i="33"/>
  <c r="G83" i="33"/>
  <c r="F83" i="33"/>
  <c r="E83" i="33"/>
  <c r="D83" i="33"/>
  <c r="J82" i="33"/>
  <c r="I82" i="33"/>
  <c r="H82" i="33"/>
  <c r="G82" i="33"/>
  <c r="F82" i="33"/>
  <c r="E82" i="33"/>
  <c r="D82" i="33"/>
  <c r="J81" i="33"/>
  <c r="I81" i="33"/>
  <c r="H81" i="33"/>
  <c r="G81" i="33"/>
  <c r="F81" i="33"/>
  <c r="E81" i="33"/>
  <c r="D81" i="33"/>
  <c r="J80" i="33"/>
  <c r="I80" i="33"/>
  <c r="H80" i="33"/>
  <c r="G80" i="33"/>
  <c r="F80" i="33"/>
  <c r="E80" i="33"/>
  <c r="D80" i="33"/>
  <c r="J79" i="33"/>
  <c r="I79" i="33"/>
  <c r="H79" i="33"/>
  <c r="G79" i="33"/>
  <c r="F79" i="33"/>
  <c r="E79" i="33"/>
  <c r="D79" i="33"/>
  <c r="J78" i="33"/>
  <c r="I78" i="33"/>
  <c r="H78" i="33"/>
  <c r="G78" i="33"/>
  <c r="F78" i="33"/>
  <c r="E78" i="33"/>
  <c r="D78" i="33"/>
  <c r="J77" i="33"/>
  <c r="I77" i="33"/>
  <c r="H77" i="33"/>
  <c r="G77" i="33"/>
  <c r="F77" i="33"/>
  <c r="E77" i="33"/>
  <c r="D77" i="33"/>
  <c r="J76" i="33"/>
  <c r="I76" i="33"/>
  <c r="H76" i="33"/>
  <c r="G76" i="33"/>
  <c r="F76" i="33"/>
  <c r="E76" i="33"/>
  <c r="D76" i="33"/>
  <c r="J75" i="33"/>
  <c r="I75" i="33"/>
  <c r="H75" i="33"/>
  <c r="G75" i="33"/>
  <c r="F75" i="33"/>
  <c r="E75" i="33"/>
  <c r="D75" i="33"/>
  <c r="J74" i="33"/>
  <c r="I74" i="33"/>
  <c r="H74" i="33"/>
  <c r="G74" i="33"/>
  <c r="F74" i="33"/>
  <c r="E74" i="33"/>
  <c r="D74" i="33"/>
  <c r="J73" i="33"/>
  <c r="I73" i="33"/>
  <c r="H73" i="33"/>
  <c r="G73" i="33"/>
  <c r="F73" i="33"/>
  <c r="E73" i="33"/>
  <c r="D73" i="33"/>
  <c r="J72" i="33"/>
  <c r="I72" i="33"/>
  <c r="H72" i="33"/>
  <c r="G72" i="33"/>
  <c r="F72" i="33"/>
  <c r="E72" i="33"/>
  <c r="D72" i="33"/>
  <c r="J71" i="33"/>
  <c r="I71" i="33"/>
  <c r="H71" i="33"/>
  <c r="G71" i="33"/>
  <c r="F71" i="33"/>
  <c r="E71" i="33"/>
  <c r="D71" i="33"/>
  <c r="J70" i="33"/>
  <c r="I70" i="33"/>
  <c r="H70" i="33"/>
  <c r="G70" i="33"/>
  <c r="F70" i="33"/>
  <c r="E70" i="33"/>
  <c r="D70" i="33"/>
  <c r="J69" i="33"/>
  <c r="I69" i="33"/>
  <c r="H69" i="33"/>
  <c r="G69" i="33"/>
  <c r="F69" i="33"/>
  <c r="E69" i="33"/>
  <c r="D69" i="33"/>
  <c r="J68" i="33"/>
  <c r="I68" i="33"/>
  <c r="H68" i="33"/>
  <c r="G68" i="33"/>
  <c r="F68" i="33"/>
  <c r="E68" i="33"/>
  <c r="D68" i="33"/>
  <c r="J67" i="33"/>
  <c r="I67" i="33"/>
  <c r="H67" i="33"/>
  <c r="G67" i="33"/>
  <c r="F67" i="33"/>
  <c r="E67" i="33"/>
  <c r="D67" i="33"/>
  <c r="J66" i="33"/>
  <c r="I66" i="33"/>
  <c r="H66" i="33"/>
  <c r="G66" i="33"/>
  <c r="F66" i="33"/>
  <c r="E66" i="33"/>
  <c r="D66" i="33"/>
  <c r="J65" i="33"/>
  <c r="I65" i="33"/>
  <c r="H65" i="33"/>
  <c r="G65" i="33"/>
  <c r="F65" i="33"/>
  <c r="E65" i="33"/>
  <c r="D65" i="33"/>
  <c r="J64" i="33"/>
  <c r="I64" i="33"/>
  <c r="H64" i="33"/>
  <c r="G64" i="33"/>
  <c r="F64" i="33"/>
  <c r="E64" i="33"/>
  <c r="D64" i="33"/>
  <c r="J63" i="33"/>
  <c r="I63" i="33"/>
  <c r="H63" i="33"/>
  <c r="G63" i="33"/>
  <c r="F63" i="33"/>
  <c r="E63" i="33"/>
  <c r="D63" i="33"/>
  <c r="J62" i="33"/>
  <c r="I62" i="33"/>
  <c r="H62" i="33"/>
  <c r="G62" i="33"/>
  <c r="F62" i="33"/>
  <c r="E62" i="33"/>
  <c r="D62" i="33"/>
  <c r="J61" i="33"/>
  <c r="I61" i="33"/>
  <c r="H61" i="33"/>
  <c r="G61" i="33"/>
  <c r="F61" i="33"/>
  <c r="E61" i="33"/>
  <c r="D61" i="33"/>
  <c r="J60" i="33"/>
  <c r="I60" i="33"/>
  <c r="H60" i="33"/>
  <c r="G60" i="33"/>
  <c r="F60" i="33"/>
  <c r="E60" i="33"/>
  <c r="D60" i="33"/>
  <c r="J59" i="33"/>
  <c r="I59" i="33"/>
  <c r="H59" i="33"/>
  <c r="G59" i="33"/>
  <c r="F59" i="33"/>
  <c r="E59" i="33"/>
  <c r="D59" i="33"/>
  <c r="J58" i="33"/>
  <c r="I58" i="33"/>
  <c r="H58" i="33"/>
  <c r="G58" i="33"/>
  <c r="F58" i="33"/>
  <c r="E58" i="33"/>
  <c r="D58" i="33"/>
  <c r="J57" i="33"/>
  <c r="I57" i="33"/>
  <c r="H57" i="33"/>
  <c r="G57" i="33"/>
  <c r="F57" i="33"/>
  <c r="E57" i="33"/>
  <c r="D57" i="33"/>
  <c r="J56" i="33"/>
  <c r="I56" i="33"/>
  <c r="H56" i="33"/>
  <c r="G56" i="33"/>
  <c r="F56" i="33"/>
  <c r="E56" i="33"/>
  <c r="D56" i="33"/>
  <c r="J55" i="33"/>
  <c r="I55" i="33"/>
  <c r="H55" i="33"/>
  <c r="G55" i="33"/>
  <c r="F55" i="33"/>
  <c r="E55" i="33"/>
  <c r="D55" i="33"/>
  <c r="J54" i="33"/>
  <c r="I54" i="33"/>
  <c r="H54" i="33"/>
  <c r="G54" i="33"/>
  <c r="F54" i="33"/>
  <c r="E54" i="33"/>
  <c r="D54" i="33"/>
  <c r="J53" i="33"/>
  <c r="I53" i="33"/>
  <c r="H53" i="33"/>
  <c r="G53" i="33"/>
  <c r="F53" i="33"/>
  <c r="E53" i="33"/>
  <c r="D53" i="33"/>
  <c r="J52" i="33"/>
  <c r="I52" i="33"/>
  <c r="H52" i="33"/>
  <c r="G52" i="33"/>
  <c r="F52" i="33"/>
  <c r="E52" i="33"/>
  <c r="D52" i="33"/>
  <c r="J51" i="33"/>
  <c r="I51" i="33"/>
  <c r="H51" i="33"/>
  <c r="G51" i="33"/>
  <c r="F51" i="33"/>
  <c r="E51" i="33"/>
  <c r="D51" i="33"/>
  <c r="J50" i="33"/>
  <c r="I50" i="33"/>
  <c r="H50" i="33"/>
  <c r="G50" i="33"/>
  <c r="F50" i="33"/>
  <c r="E50" i="33"/>
  <c r="D50" i="33"/>
  <c r="J49" i="33"/>
  <c r="I49" i="33"/>
  <c r="H49" i="33"/>
  <c r="G49" i="33"/>
  <c r="F49" i="33"/>
  <c r="E49" i="33"/>
  <c r="D49" i="33"/>
  <c r="J48" i="33"/>
  <c r="I48" i="33"/>
  <c r="H48" i="33"/>
  <c r="G48" i="33"/>
  <c r="F48" i="33"/>
  <c r="E48" i="33"/>
  <c r="D48" i="33"/>
  <c r="J47" i="33"/>
  <c r="I47" i="33"/>
  <c r="H47" i="33"/>
  <c r="G47" i="33"/>
  <c r="F47" i="33"/>
  <c r="E47" i="33"/>
  <c r="D47" i="33"/>
  <c r="J46" i="33"/>
  <c r="I46" i="33"/>
  <c r="H46" i="33"/>
  <c r="G46" i="33"/>
  <c r="F46" i="33"/>
  <c r="E46" i="33"/>
  <c r="D46" i="33"/>
  <c r="J45" i="33"/>
  <c r="I45" i="33"/>
  <c r="H45" i="33"/>
  <c r="G45" i="33"/>
  <c r="F45" i="33"/>
  <c r="E45" i="33"/>
  <c r="D45" i="33"/>
  <c r="J44" i="33"/>
  <c r="I44" i="33"/>
  <c r="H44" i="33"/>
  <c r="G44" i="33"/>
  <c r="F44" i="33"/>
  <c r="E44" i="33"/>
  <c r="D44" i="33"/>
  <c r="J43" i="33"/>
  <c r="I43" i="33"/>
  <c r="H43" i="33"/>
  <c r="G43" i="33"/>
  <c r="F43" i="33"/>
  <c r="E43" i="33"/>
  <c r="D43" i="33"/>
  <c r="J42" i="33"/>
  <c r="I42" i="33"/>
  <c r="H42" i="33"/>
  <c r="G42" i="33"/>
  <c r="F42" i="33"/>
  <c r="E42" i="33"/>
  <c r="D42" i="33"/>
  <c r="J41" i="33"/>
  <c r="I41" i="33"/>
  <c r="H41" i="33"/>
  <c r="G41" i="33"/>
  <c r="F41" i="33"/>
  <c r="E41" i="33"/>
  <c r="D41" i="33"/>
  <c r="J40" i="33"/>
  <c r="I40" i="33"/>
  <c r="H40" i="33"/>
  <c r="G40" i="33"/>
  <c r="F40" i="33"/>
  <c r="E40" i="33"/>
  <c r="D40" i="33"/>
  <c r="J39" i="33"/>
  <c r="I39" i="33"/>
  <c r="H39" i="33"/>
  <c r="G39" i="33"/>
  <c r="F39" i="33"/>
  <c r="E39" i="33"/>
  <c r="D39" i="33"/>
  <c r="J38" i="33"/>
  <c r="I38" i="33"/>
  <c r="H38" i="33"/>
  <c r="G38" i="33"/>
  <c r="F38" i="33"/>
  <c r="E38" i="33"/>
  <c r="D38" i="33"/>
  <c r="J37" i="33"/>
  <c r="I37" i="33"/>
  <c r="H37" i="33"/>
  <c r="G37" i="33"/>
  <c r="F37" i="33"/>
  <c r="E37" i="33"/>
  <c r="D37" i="33"/>
  <c r="J36" i="33"/>
  <c r="I36" i="33"/>
  <c r="H36" i="33"/>
  <c r="G36" i="33"/>
  <c r="F36" i="33"/>
  <c r="E36" i="33"/>
  <c r="D36" i="33"/>
  <c r="J35" i="33"/>
  <c r="I35" i="33"/>
  <c r="H35" i="33"/>
  <c r="G35" i="33"/>
  <c r="F35" i="33"/>
  <c r="E35" i="33"/>
  <c r="D35" i="33"/>
  <c r="J34" i="33"/>
  <c r="I34" i="33"/>
  <c r="H34" i="33"/>
  <c r="G34" i="33"/>
  <c r="F34" i="33"/>
  <c r="E34" i="33"/>
  <c r="D34" i="33"/>
  <c r="J33" i="33"/>
  <c r="I33" i="33"/>
  <c r="H33" i="33"/>
  <c r="G33" i="33"/>
  <c r="F33" i="33"/>
  <c r="E33" i="33"/>
  <c r="D33" i="33"/>
  <c r="J32" i="33"/>
  <c r="I32" i="33"/>
  <c r="H32" i="33"/>
  <c r="G32" i="33"/>
  <c r="F32" i="33"/>
  <c r="E32" i="33"/>
  <c r="D32" i="33"/>
  <c r="J31" i="33"/>
  <c r="I31" i="33"/>
  <c r="H31" i="33"/>
  <c r="G31" i="33"/>
  <c r="F31" i="33"/>
  <c r="E31" i="33"/>
  <c r="D31" i="33"/>
  <c r="J30" i="33"/>
  <c r="I30" i="33"/>
  <c r="H30" i="33"/>
  <c r="G30" i="33"/>
  <c r="F30" i="33"/>
  <c r="E30" i="33"/>
  <c r="D30" i="33"/>
  <c r="J29" i="33"/>
  <c r="I29" i="33"/>
  <c r="H29" i="33"/>
  <c r="G29" i="33"/>
  <c r="F29" i="33"/>
  <c r="E29" i="33"/>
  <c r="D29" i="33"/>
  <c r="J28" i="33"/>
  <c r="I28" i="33"/>
  <c r="H28" i="33"/>
  <c r="G28" i="33"/>
  <c r="F28" i="33"/>
  <c r="E28" i="33"/>
  <c r="D28" i="33"/>
  <c r="J27" i="33"/>
  <c r="I27" i="33"/>
  <c r="H27" i="33"/>
  <c r="G27" i="33"/>
  <c r="F27" i="33"/>
  <c r="E27" i="33"/>
  <c r="D27" i="33"/>
  <c r="J26" i="33"/>
  <c r="I26" i="33"/>
  <c r="H26" i="33"/>
  <c r="G26" i="33"/>
  <c r="F26" i="33"/>
  <c r="E26" i="33"/>
  <c r="D26" i="33"/>
  <c r="J25" i="33"/>
  <c r="I25" i="33"/>
  <c r="H25" i="33"/>
  <c r="G25" i="33"/>
  <c r="F25" i="33"/>
  <c r="E25" i="33"/>
  <c r="D25" i="33"/>
  <c r="J24" i="33"/>
  <c r="I24" i="33"/>
  <c r="H24" i="33"/>
  <c r="G24" i="33"/>
  <c r="F24" i="33"/>
  <c r="E24" i="33"/>
  <c r="D24" i="33"/>
  <c r="J23" i="33"/>
  <c r="I23" i="33"/>
  <c r="H23" i="33"/>
  <c r="G23" i="33"/>
  <c r="F23" i="33"/>
  <c r="E23" i="33"/>
  <c r="D23" i="33"/>
  <c r="J22" i="33"/>
  <c r="I22" i="33"/>
  <c r="H22" i="33"/>
  <c r="G22" i="33"/>
  <c r="F22" i="33"/>
  <c r="E22" i="33"/>
  <c r="D22" i="33"/>
  <c r="J21" i="33"/>
  <c r="I21" i="33"/>
  <c r="H21" i="33"/>
  <c r="G21" i="33"/>
  <c r="F21" i="33"/>
  <c r="E21" i="33"/>
  <c r="D21" i="33"/>
  <c r="J20" i="33"/>
  <c r="I20" i="33"/>
  <c r="H20" i="33"/>
  <c r="G20" i="33"/>
  <c r="F20" i="33"/>
  <c r="E20" i="33"/>
  <c r="D20" i="33"/>
  <c r="J19" i="33"/>
  <c r="I19" i="33"/>
  <c r="H19" i="33"/>
  <c r="G19" i="33"/>
  <c r="F19" i="33"/>
  <c r="E19" i="33"/>
  <c r="D19" i="33"/>
  <c r="J18" i="33"/>
  <c r="I18" i="33"/>
  <c r="H18" i="33"/>
  <c r="G18" i="33"/>
  <c r="F18" i="33"/>
  <c r="E18" i="33"/>
  <c r="D18" i="33"/>
  <c r="J17" i="33"/>
  <c r="I17" i="33"/>
  <c r="H17" i="33"/>
  <c r="G17" i="33"/>
  <c r="F17" i="33"/>
  <c r="E17" i="33"/>
  <c r="D17" i="33"/>
  <c r="J16" i="33"/>
  <c r="I16" i="33"/>
  <c r="H16" i="33"/>
  <c r="G16" i="33"/>
  <c r="F16" i="33"/>
  <c r="E16" i="33"/>
  <c r="D16" i="33"/>
  <c r="J15" i="33"/>
  <c r="I15" i="33"/>
  <c r="H15" i="33"/>
  <c r="G15" i="33"/>
  <c r="F15" i="33"/>
  <c r="E15" i="33"/>
  <c r="D15" i="33"/>
  <c r="J14" i="33"/>
  <c r="I14" i="33"/>
  <c r="H14" i="33"/>
  <c r="G14" i="33"/>
  <c r="F14" i="33"/>
  <c r="E14" i="33"/>
  <c r="D14" i="33"/>
  <c r="J13" i="33"/>
  <c r="I13" i="33"/>
  <c r="H13" i="33"/>
  <c r="G13" i="33"/>
  <c r="F13" i="33"/>
  <c r="E13" i="33"/>
  <c r="D13" i="33"/>
  <c r="J12" i="33"/>
  <c r="I12" i="33"/>
  <c r="H12" i="33"/>
  <c r="G12" i="33"/>
  <c r="F12" i="33"/>
  <c r="E12" i="33"/>
  <c r="D12" i="33"/>
  <c r="J11" i="33"/>
  <c r="I11" i="33"/>
  <c r="H11" i="33"/>
  <c r="G11" i="33"/>
  <c r="F11" i="33"/>
  <c r="E11" i="33"/>
  <c r="D11" i="33"/>
  <c r="J10" i="33"/>
  <c r="I10" i="33"/>
  <c r="H10" i="33"/>
  <c r="G10" i="33"/>
  <c r="F10" i="33"/>
  <c r="E10" i="33"/>
  <c r="D10" i="33"/>
  <c r="J9" i="33"/>
  <c r="I9" i="33"/>
  <c r="H9" i="33"/>
  <c r="G9" i="33"/>
  <c r="F9" i="33"/>
  <c r="E9" i="33"/>
  <c r="D9" i="33"/>
  <c r="J8" i="33"/>
  <c r="I8" i="33"/>
  <c r="H8" i="33"/>
  <c r="G8" i="33"/>
  <c r="F8" i="33"/>
  <c r="E8" i="33"/>
  <c r="D8" i="33"/>
  <c r="J7" i="33"/>
  <c r="I7" i="33"/>
  <c r="H7" i="33"/>
  <c r="G7" i="33"/>
  <c r="F7" i="33"/>
  <c r="E7" i="33"/>
  <c r="D7" i="33"/>
  <c r="C7" i="33"/>
  <c r="L69" i="19" l="1"/>
  <c r="L6" i="19"/>
  <c r="L93" i="4"/>
  <c r="L13" i="4"/>
  <c r="L18" i="4"/>
  <c r="L25" i="4"/>
  <c r="L7" i="4"/>
  <c r="L46" i="4"/>
  <c r="L61" i="4"/>
  <c r="L124" i="4"/>
  <c r="L32" i="4"/>
  <c r="L30" i="4" s="1"/>
  <c r="L24" i="4" s="1"/>
  <c r="L6" i="4" s="1"/>
  <c r="L57" i="4"/>
  <c r="L56" i="4" s="1"/>
  <c r="L74" i="4"/>
  <c r="L90" i="4"/>
  <c r="L101" i="4"/>
  <c r="L99" i="4" s="1"/>
  <c r="L106" i="4"/>
  <c r="L113" i="4"/>
  <c r="L73" i="4"/>
  <c r="L69" i="4" s="1"/>
  <c r="L85" i="4"/>
  <c r="L82" i="4" s="1"/>
  <c r="J134" i="4"/>
  <c r="I134" i="4"/>
  <c r="H134" i="4"/>
  <c r="G134" i="4"/>
  <c r="F134" i="4"/>
  <c r="E134" i="4"/>
  <c r="D134" i="4"/>
  <c r="C134" i="4"/>
  <c r="J133" i="4"/>
  <c r="I133" i="4"/>
  <c r="H133" i="4"/>
  <c r="G133" i="4"/>
  <c r="F133" i="4"/>
  <c r="E133" i="4"/>
  <c r="D133" i="4"/>
  <c r="C133" i="4"/>
  <c r="J132" i="4"/>
  <c r="I132" i="4"/>
  <c r="I131" i="4" s="1"/>
  <c r="H132" i="4"/>
  <c r="G132" i="4"/>
  <c r="F132" i="4"/>
  <c r="E132" i="4"/>
  <c r="D132" i="4"/>
  <c r="C132" i="4"/>
  <c r="J130" i="4"/>
  <c r="I130" i="4"/>
  <c r="H130" i="4"/>
  <c r="G130" i="4"/>
  <c r="F130" i="4"/>
  <c r="E130" i="4"/>
  <c r="D130" i="4"/>
  <c r="C130" i="4"/>
  <c r="J129" i="4"/>
  <c r="I129" i="4"/>
  <c r="H129" i="4"/>
  <c r="G129" i="4"/>
  <c r="F129" i="4"/>
  <c r="E129" i="4"/>
  <c r="D129" i="4"/>
  <c r="D128" i="4" s="1"/>
  <c r="C129" i="4"/>
  <c r="C128" i="4" s="1"/>
  <c r="J127" i="4"/>
  <c r="I127" i="4"/>
  <c r="H127" i="4"/>
  <c r="G127" i="4"/>
  <c r="F127" i="4"/>
  <c r="E127" i="4"/>
  <c r="D127" i="4"/>
  <c r="C127" i="4"/>
  <c r="J126" i="4"/>
  <c r="I126" i="4"/>
  <c r="H126" i="4"/>
  <c r="G126" i="4"/>
  <c r="F126" i="4"/>
  <c r="F125" i="4" s="1"/>
  <c r="E126" i="4"/>
  <c r="E125" i="4" s="1"/>
  <c r="D126" i="4"/>
  <c r="C126" i="4"/>
  <c r="J125" i="4"/>
  <c r="I125" i="4"/>
  <c r="J123" i="4"/>
  <c r="I123" i="4"/>
  <c r="H123" i="4"/>
  <c r="G123" i="4"/>
  <c r="F123" i="4"/>
  <c r="E123" i="4"/>
  <c r="D123" i="4"/>
  <c r="C123" i="4"/>
  <c r="J122" i="4"/>
  <c r="I122" i="4"/>
  <c r="H122" i="4"/>
  <c r="H121" i="4" s="1"/>
  <c r="H120" i="4" s="1"/>
  <c r="G122" i="4"/>
  <c r="F122" i="4"/>
  <c r="F121" i="4" s="1"/>
  <c r="F120" i="4" s="1"/>
  <c r="E122" i="4"/>
  <c r="D122" i="4"/>
  <c r="D121" i="4" s="1"/>
  <c r="D120" i="4" s="1"/>
  <c r="C122" i="4"/>
  <c r="J121" i="4"/>
  <c r="J120" i="4" s="1"/>
  <c r="J119" i="4"/>
  <c r="I119" i="4"/>
  <c r="H119" i="4"/>
  <c r="G119" i="4"/>
  <c r="F119" i="4"/>
  <c r="E119" i="4"/>
  <c r="D119" i="4"/>
  <c r="C119" i="4"/>
  <c r="J118" i="4"/>
  <c r="I118" i="4"/>
  <c r="H118" i="4"/>
  <c r="H117" i="4" s="1"/>
  <c r="G118" i="4"/>
  <c r="F118" i="4"/>
  <c r="E118" i="4"/>
  <c r="E117" i="4" s="1"/>
  <c r="D118" i="4"/>
  <c r="D117" i="4" s="1"/>
  <c r="C118" i="4"/>
  <c r="J116" i="4"/>
  <c r="I116" i="4"/>
  <c r="H116" i="4"/>
  <c r="G116" i="4"/>
  <c r="F116" i="4"/>
  <c r="E116" i="4"/>
  <c r="D116" i="4"/>
  <c r="C116" i="4"/>
  <c r="J115" i="4"/>
  <c r="I115" i="4"/>
  <c r="H115" i="4"/>
  <c r="G115" i="4"/>
  <c r="F115" i="4"/>
  <c r="E115" i="4"/>
  <c r="D115" i="4"/>
  <c r="C115" i="4"/>
  <c r="J114" i="4"/>
  <c r="I114" i="4"/>
  <c r="H114" i="4"/>
  <c r="G114" i="4"/>
  <c r="F114" i="4"/>
  <c r="E114" i="4"/>
  <c r="D114" i="4"/>
  <c r="C114" i="4"/>
  <c r="J112" i="4"/>
  <c r="I112" i="4"/>
  <c r="H112" i="4"/>
  <c r="G112" i="4"/>
  <c r="F112" i="4"/>
  <c r="E112" i="4"/>
  <c r="D112" i="4"/>
  <c r="C112" i="4"/>
  <c r="J111" i="4"/>
  <c r="I111" i="4"/>
  <c r="I110" i="4" s="1"/>
  <c r="H111" i="4"/>
  <c r="G111" i="4"/>
  <c r="F111" i="4"/>
  <c r="F110" i="4" s="1"/>
  <c r="E111" i="4"/>
  <c r="E110" i="4" s="1"/>
  <c r="D111" i="4"/>
  <c r="C111" i="4"/>
  <c r="J109" i="4"/>
  <c r="I109" i="4"/>
  <c r="H109" i="4"/>
  <c r="G109" i="4"/>
  <c r="F109" i="4"/>
  <c r="E109" i="4"/>
  <c r="D109" i="4"/>
  <c r="C109" i="4"/>
  <c r="J108" i="4"/>
  <c r="I108" i="4"/>
  <c r="H108" i="4"/>
  <c r="G108" i="4"/>
  <c r="F108" i="4"/>
  <c r="E108" i="4"/>
  <c r="D108" i="4"/>
  <c r="C108" i="4"/>
  <c r="J107" i="4"/>
  <c r="I107" i="4"/>
  <c r="I106" i="4" s="1"/>
  <c r="H107" i="4"/>
  <c r="G107" i="4"/>
  <c r="F107" i="4"/>
  <c r="E107" i="4"/>
  <c r="D107" i="4"/>
  <c r="C107" i="4"/>
  <c r="H106" i="4"/>
  <c r="J104" i="4"/>
  <c r="I104" i="4"/>
  <c r="H104" i="4"/>
  <c r="G104" i="4"/>
  <c r="F104" i="4"/>
  <c r="E104" i="4"/>
  <c r="D104" i="4"/>
  <c r="C104" i="4"/>
  <c r="J103" i="4"/>
  <c r="I103" i="4"/>
  <c r="H103" i="4"/>
  <c r="G103" i="4"/>
  <c r="F103" i="4"/>
  <c r="E103" i="4"/>
  <c r="D103" i="4"/>
  <c r="C103" i="4"/>
  <c r="J102" i="4"/>
  <c r="I102" i="4"/>
  <c r="I101" i="4" s="1"/>
  <c r="H102" i="4"/>
  <c r="G102" i="4"/>
  <c r="G101" i="4" s="1"/>
  <c r="F102" i="4"/>
  <c r="E102" i="4"/>
  <c r="E101" i="4" s="1"/>
  <c r="D102" i="4"/>
  <c r="C102" i="4"/>
  <c r="J100" i="4"/>
  <c r="I100" i="4"/>
  <c r="H100" i="4"/>
  <c r="G100" i="4"/>
  <c r="F100" i="4"/>
  <c r="E100" i="4"/>
  <c r="D100" i="4"/>
  <c r="C100" i="4"/>
  <c r="J97" i="4"/>
  <c r="I97" i="4"/>
  <c r="I96" i="4" s="1"/>
  <c r="H97" i="4"/>
  <c r="H96" i="4" s="1"/>
  <c r="G97" i="4"/>
  <c r="G96" i="4" s="1"/>
  <c r="F97" i="4"/>
  <c r="F96" i="4" s="1"/>
  <c r="E97" i="4"/>
  <c r="E96" i="4" s="1"/>
  <c r="D97" i="4"/>
  <c r="D96" i="4" s="1"/>
  <c r="C97" i="4"/>
  <c r="C96" i="4" s="1"/>
  <c r="J95" i="4"/>
  <c r="I95" i="4"/>
  <c r="H95" i="4"/>
  <c r="G95" i="4"/>
  <c r="F95" i="4"/>
  <c r="E95" i="4"/>
  <c r="D95" i="4"/>
  <c r="C95" i="4"/>
  <c r="J94" i="4"/>
  <c r="I94" i="4"/>
  <c r="H94" i="4"/>
  <c r="G94" i="4"/>
  <c r="G93" i="4" s="1"/>
  <c r="F94" i="4"/>
  <c r="E94" i="4"/>
  <c r="E93" i="4" s="1"/>
  <c r="D94" i="4"/>
  <c r="C94" i="4"/>
  <c r="J92" i="4"/>
  <c r="I92" i="4"/>
  <c r="H92" i="4"/>
  <c r="G92" i="4"/>
  <c r="F92" i="4"/>
  <c r="E92" i="4"/>
  <c r="D92" i="4"/>
  <c r="C92" i="4"/>
  <c r="J91" i="4"/>
  <c r="I91" i="4"/>
  <c r="H91" i="4"/>
  <c r="G91" i="4"/>
  <c r="G90" i="4" s="1"/>
  <c r="F91" i="4"/>
  <c r="E91" i="4"/>
  <c r="D91" i="4"/>
  <c r="C91" i="4"/>
  <c r="C90" i="4" s="1"/>
  <c r="J89" i="4"/>
  <c r="I89" i="4"/>
  <c r="H89" i="4"/>
  <c r="G89" i="4"/>
  <c r="F89" i="4"/>
  <c r="E89" i="4"/>
  <c r="D89" i="4"/>
  <c r="C89" i="4"/>
  <c r="J88" i="4"/>
  <c r="J87" i="4" s="1"/>
  <c r="I88" i="4"/>
  <c r="H88" i="4"/>
  <c r="G88" i="4"/>
  <c r="F88" i="4"/>
  <c r="F87" i="4" s="1"/>
  <c r="E88" i="4"/>
  <c r="D88" i="4"/>
  <c r="D87" i="4" s="1"/>
  <c r="C88" i="4"/>
  <c r="C87" i="4" s="1"/>
  <c r="H87" i="4"/>
  <c r="J86" i="4"/>
  <c r="I86" i="4"/>
  <c r="H86" i="4"/>
  <c r="G86" i="4"/>
  <c r="F86" i="4"/>
  <c r="E86" i="4"/>
  <c r="D86" i="4"/>
  <c r="C86" i="4"/>
  <c r="J84" i="4"/>
  <c r="J83" i="4" s="1"/>
  <c r="I84" i="4"/>
  <c r="I83" i="4" s="1"/>
  <c r="H84" i="4"/>
  <c r="G84" i="4"/>
  <c r="G83" i="4" s="1"/>
  <c r="F84" i="4"/>
  <c r="F83" i="4" s="1"/>
  <c r="E84" i="4"/>
  <c r="E83" i="4" s="1"/>
  <c r="D84" i="4"/>
  <c r="D83" i="4" s="1"/>
  <c r="C84" i="4"/>
  <c r="C83" i="4" s="1"/>
  <c r="H83" i="4"/>
  <c r="J81" i="4"/>
  <c r="I81" i="4"/>
  <c r="H81" i="4"/>
  <c r="G81" i="4"/>
  <c r="F81" i="4"/>
  <c r="E81" i="4"/>
  <c r="D81" i="4"/>
  <c r="C81" i="4"/>
  <c r="J80" i="4"/>
  <c r="I80" i="4"/>
  <c r="H80" i="4"/>
  <c r="G80" i="4"/>
  <c r="F80" i="4"/>
  <c r="E80" i="4"/>
  <c r="D80" i="4"/>
  <c r="C80" i="4"/>
  <c r="J79" i="4"/>
  <c r="I79" i="4"/>
  <c r="H79" i="4"/>
  <c r="G79" i="4"/>
  <c r="F79" i="4"/>
  <c r="E79" i="4"/>
  <c r="D79" i="4"/>
  <c r="C79" i="4"/>
  <c r="F78" i="4"/>
  <c r="J77" i="4"/>
  <c r="I77" i="4"/>
  <c r="H77" i="4"/>
  <c r="G77" i="4"/>
  <c r="F77" i="4"/>
  <c r="E77" i="4"/>
  <c r="D77" i="4"/>
  <c r="C77" i="4"/>
  <c r="J76" i="4"/>
  <c r="I76" i="4"/>
  <c r="H76" i="4"/>
  <c r="G76" i="4"/>
  <c r="F76" i="4"/>
  <c r="E76" i="4"/>
  <c r="D76" i="4"/>
  <c r="C76" i="4"/>
  <c r="J75" i="4"/>
  <c r="I75" i="4"/>
  <c r="H75" i="4"/>
  <c r="H74" i="4" s="1"/>
  <c r="G75" i="4"/>
  <c r="F75" i="4"/>
  <c r="E75" i="4"/>
  <c r="D75" i="4"/>
  <c r="D74" i="4" s="1"/>
  <c r="C75" i="4"/>
  <c r="J71" i="4"/>
  <c r="I71" i="4"/>
  <c r="H71" i="4"/>
  <c r="H70" i="4" s="1"/>
  <c r="G71" i="4"/>
  <c r="F71" i="4"/>
  <c r="F70" i="4" s="1"/>
  <c r="E71" i="4"/>
  <c r="E70" i="4" s="1"/>
  <c r="D71" i="4"/>
  <c r="D70" i="4" s="1"/>
  <c r="C71" i="4"/>
  <c r="I70" i="4"/>
  <c r="G70" i="4"/>
  <c r="C70" i="4"/>
  <c r="J67" i="4"/>
  <c r="I67" i="4"/>
  <c r="H67" i="4"/>
  <c r="G67" i="4"/>
  <c r="F67" i="4"/>
  <c r="F66" i="4" s="1"/>
  <c r="F65" i="4" s="1"/>
  <c r="E67" i="4"/>
  <c r="E66" i="4" s="1"/>
  <c r="E65" i="4" s="1"/>
  <c r="D67" i="4"/>
  <c r="C67" i="4"/>
  <c r="C66" i="4" s="1"/>
  <c r="C65" i="4" s="1"/>
  <c r="J66" i="4"/>
  <c r="I66" i="4"/>
  <c r="I65" i="4" s="1"/>
  <c r="H66" i="4"/>
  <c r="H65" i="4" s="1"/>
  <c r="G66" i="4"/>
  <c r="G65" i="4" s="1"/>
  <c r="D66" i="4"/>
  <c r="D65" i="4" s="1"/>
  <c r="J64" i="4"/>
  <c r="I64" i="4"/>
  <c r="H64" i="4"/>
  <c r="G64" i="4"/>
  <c r="F64" i="4"/>
  <c r="E64" i="4"/>
  <c r="D64" i="4"/>
  <c r="C64" i="4"/>
  <c r="J63" i="4"/>
  <c r="I63" i="4"/>
  <c r="H63" i="4"/>
  <c r="G63" i="4"/>
  <c r="F63" i="4"/>
  <c r="F62" i="4" s="1"/>
  <c r="E63" i="4"/>
  <c r="D63" i="4"/>
  <c r="C63" i="4"/>
  <c r="H62" i="4"/>
  <c r="J60" i="4"/>
  <c r="I60" i="4"/>
  <c r="H60" i="4"/>
  <c r="G60" i="4"/>
  <c r="F60" i="4"/>
  <c r="E60" i="4"/>
  <c r="D60" i="4"/>
  <c r="C60" i="4"/>
  <c r="J59" i="4"/>
  <c r="I59" i="4"/>
  <c r="H59" i="4"/>
  <c r="G59" i="4"/>
  <c r="F59" i="4"/>
  <c r="E59" i="4"/>
  <c r="D59" i="4"/>
  <c r="C59" i="4"/>
  <c r="J58" i="4"/>
  <c r="I58" i="4"/>
  <c r="H58" i="4"/>
  <c r="H57" i="4" s="1"/>
  <c r="G58" i="4"/>
  <c r="G57" i="4" s="1"/>
  <c r="F58" i="4"/>
  <c r="E58" i="4"/>
  <c r="D58" i="4"/>
  <c r="D57" i="4" s="1"/>
  <c r="C58" i="4"/>
  <c r="C57" i="4" s="1"/>
  <c r="J57" i="4"/>
  <c r="J55" i="4"/>
  <c r="I55" i="4"/>
  <c r="H55" i="4"/>
  <c r="H53" i="4" s="1"/>
  <c r="G55" i="4"/>
  <c r="G53" i="4" s="1"/>
  <c r="F55" i="4"/>
  <c r="F53" i="4" s="1"/>
  <c r="E55" i="4"/>
  <c r="D55" i="4"/>
  <c r="D53" i="4" s="1"/>
  <c r="C55" i="4"/>
  <c r="C53" i="4" s="1"/>
  <c r="J54" i="4"/>
  <c r="I54" i="4"/>
  <c r="H54" i="4"/>
  <c r="G54" i="4"/>
  <c r="F54" i="4"/>
  <c r="E54" i="4"/>
  <c r="D54" i="4"/>
  <c r="C54" i="4"/>
  <c r="I53" i="4"/>
  <c r="E53" i="4"/>
  <c r="J52" i="4"/>
  <c r="I52" i="4"/>
  <c r="H52" i="4"/>
  <c r="G52" i="4"/>
  <c r="F52" i="4"/>
  <c r="E52" i="4"/>
  <c r="D52" i="4"/>
  <c r="C52" i="4"/>
  <c r="J51" i="4"/>
  <c r="I51" i="4"/>
  <c r="H51" i="4"/>
  <c r="H50" i="4" s="1"/>
  <c r="G51" i="4"/>
  <c r="F51" i="4"/>
  <c r="F50" i="4" s="1"/>
  <c r="E51" i="4"/>
  <c r="D51" i="4"/>
  <c r="D50" i="4" s="1"/>
  <c r="C51" i="4"/>
  <c r="J49" i="4"/>
  <c r="I49" i="4"/>
  <c r="H49" i="4"/>
  <c r="G49" i="4"/>
  <c r="F49" i="4"/>
  <c r="E49" i="4"/>
  <c r="D49" i="4"/>
  <c r="C49" i="4"/>
  <c r="J48" i="4"/>
  <c r="I48" i="4"/>
  <c r="H48" i="4"/>
  <c r="G48" i="4"/>
  <c r="F48" i="4"/>
  <c r="F47" i="4" s="1"/>
  <c r="E48" i="4"/>
  <c r="D48" i="4"/>
  <c r="D47" i="4" s="1"/>
  <c r="C48" i="4"/>
  <c r="J45" i="4"/>
  <c r="I45" i="4"/>
  <c r="H45" i="4"/>
  <c r="G45" i="4"/>
  <c r="F45" i="4"/>
  <c r="E45" i="4"/>
  <c r="D45" i="4"/>
  <c r="C45" i="4"/>
  <c r="J44" i="4"/>
  <c r="I44" i="4"/>
  <c r="I43" i="4" s="1"/>
  <c r="I42" i="4" s="1"/>
  <c r="H44" i="4"/>
  <c r="H43" i="4" s="1"/>
  <c r="H42" i="4" s="1"/>
  <c r="G44" i="4"/>
  <c r="F44" i="4"/>
  <c r="E44" i="4"/>
  <c r="E43" i="4" s="1"/>
  <c r="E42" i="4" s="1"/>
  <c r="D44" i="4"/>
  <c r="C44" i="4"/>
  <c r="J41" i="4"/>
  <c r="I41" i="4"/>
  <c r="H41" i="4"/>
  <c r="G41" i="4"/>
  <c r="F41" i="4"/>
  <c r="E41" i="4"/>
  <c r="D41" i="4"/>
  <c r="C41" i="4"/>
  <c r="J40" i="4"/>
  <c r="I40" i="4"/>
  <c r="I39" i="4" s="1"/>
  <c r="I38" i="4" s="1"/>
  <c r="H40" i="4"/>
  <c r="G40" i="4"/>
  <c r="F40" i="4"/>
  <c r="F39" i="4" s="1"/>
  <c r="F38" i="4" s="1"/>
  <c r="E40" i="4"/>
  <c r="E39" i="4" s="1"/>
  <c r="E38" i="4" s="1"/>
  <c r="D40" i="4"/>
  <c r="C40" i="4"/>
  <c r="J39" i="4"/>
  <c r="G39" i="4"/>
  <c r="G38" i="4" s="1"/>
  <c r="J37" i="4"/>
  <c r="I37" i="4"/>
  <c r="H37" i="4"/>
  <c r="G37" i="4"/>
  <c r="F37" i="4"/>
  <c r="E37" i="4"/>
  <c r="D37" i="4"/>
  <c r="C37" i="4"/>
  <c r="J36" i="4"/>
  <c r="I36" i="4"/>
  <c r="H36" i="4"/>
  <c r="G36" i="4"/>
  <c r="F36" i="4"/>
  <c r="E36" i="4"/>
  <c r="D36" i="4"/>
  <c r="C36" i="4"/>
  <c r="J35" i="4"/>
  <c r="I35" i="4"/>
  <c r="H35" i="4"/>
  <c r="G35" i="4"/>
  <c r="F35" i="4"/>
  <c r="E35" i="4"/>
  <c r="D35" i="4"/>
  <c r="C35" i="4"/>
  <c r="J34" i="4"/>
  <c r="I34" i="4"/>
  <c r="H34" i="4"/>
  <c r="G34" i="4"/>
  <c r="F34" i="4"/>
  <c r="E34" i="4"/>
  <c r="D34" i="4"/>
  <c r="C34" i="4"/>
  <c r="J33" i="4"/>
  <c r="I33" i="4"/>
  <c r="H33" i="4"/>
  <c r="G33" i="4"/>
  <c r="F33" i="4"/>
  <c r="F32" i="4" s="1"/>
  <c r="E33" i="4"/>
  <c r="E32" i="4" s="1"/>
  <c r="D33" i="4"/>
  <c r="C33" i="4"/>
  <c r="J32" i="4"/>
  <c r="I32" i="4"/>
  <c r="J31" i="4"/>
  <c r="I31" i="4"/>
  <c r="H31" i="4"/>
  <c r="G31" i="4"/>
  <c r="F31" i="4"/>
  <c r="E31" i="4"/>
  <c r="E30" i="4" s="1"/>
  <c r="D31" i="4"/>
  <c r="C31" i="4"/>
  <c r="J29" i="4"/>
  <c r="I29" i="4"/>
  <c r="I28" i="4" s="1"/>
  <c r="H29" i="4"/>
  <c r="H28" i="4" s="1"/>
  <c r="G29" i="4"/>
  <c r="G28" i="4" s="1"/>
  <c r="F29" i="4"/>
  <c r="F28" i="4" s="1"/>
  <c r="E29" i="4"/>
  <c r="E28" i="4" s="1"/>
  <c r="D29" i="4"/>
  <c r="D28" i="4" s="1"/>
  <c r="C29" i="4"/>
  <c r="C28" i="4" s="1"/>
  <c r="J27" i="4"/>
  <c r="I27" i="4"/>
  <c r="I26" i="4" s="1"/>
  <c r="H27" i="4"/>
  <c r="H26" i="4" s="1"/>
  <c r="G27" i="4"/>
  <c r="F27" i="4"/>
  <c r="F26" i="4" s="1"/>
  <c r="E27" i="4"/>
  <c r="E26" i="4" s="1"/>
  <c r="D27" i="4"/>
  <c r="D26" i="4" s="1"/>
  <c r="C27" i="4"/>
  <c r="C26" i="4" s="1"/>
  <c r="G26" i="4"/>
  <c r="J23" i="4"/>
  <c r="I23" i="4"/>
  <c r="H23" i="4"/>
  <c r="G23" i="4"/>
  <c r="G22" i="4" s="1"/>
  <c r="F23" i="4"/>
  <c r="F22" i="4" s="1"/>
  <c r="E23" i="4"/>
  <c r="E22" i="4" s="1"/>
  <c r="D23" i="4"/>
  <c r="D22" i="4" s="1"/>
  <c r="C23" i="4"/>
  <c r="C22" i="4" s="1"/>
  <c r="I22" i="4"/>
  <c r="H22" i="4"/>
  <c r="J21" i="4"/>
  <c r="I21" i="4"/>
  <c r="H21" i="4"/>
  <c r="G21" i="4"/>
  <c r="F21" i="4"/>
  <c r="E21" i="4"/>
  <c r="D21" i="4"/>
  <c r="C21" i="4"/>
  <c r="J20" i="4"/>
  <c r="I20" i="4"/>
  <c r="H20" i="4"/>
  <c r="H19" i="4" s="1"/>
  <c r="G20" i="4"/>
  <c r="G19" i="4" s="1"/>
  <c r="F20" i="4"/>
  <c r="E20" i="4"/>
  <c r="D20" i="4"/>
  <c r="D19" i="4" s="1"/>
  <c r="C20" i="4"/>
  <c r="C19" i="4" s="1"/>
  <c r="H18" i="4"/>
  <c r="J17" i="4"/>
  <c r="I17" i="4"/>
  <c r="H17" i="4"/>
  <c r="G17" i="4"/>
  <c r="F17" i="4"/>
  <c r="E17" i="4"/>
  <c r="D17" i="4"/>
  <c r="C17" i="4"/>
  <c r="J16" i="4"/>
  <c r="I16" i="4"/>
  <c r="H16" i="4"/>
  <c r="G16" i="4"/>
  <c r="F16" i="4"/>
  <c r="E16" i="4"/>
  <c r="D16" i="4"/>
  <c r="C16" i="4"/>
  <c r="J15" i="4"/>
  <c r="I15" i="4"/>
  <c r="H15" i="4"/>
  <c r="G15" i="4"/>
  <c r="G14" i="4" s="1"/>
  <c r="F15" i="4"/>
  <c r="E15" i="4"/>
  <c r="D15" i="4"/>
  <c r="C15" i="4"/>
  <c r="J12" i="4"/>
  <c r="I12" i="4"/>
  <c r="H12" i="4"/>
  <c r="G12" i="4"/>
  <c r="F12" i="4"/>
  <c r="E12" i="4"/>
  <c r="D12" i="4"/>
  <c r="C12" i="4"/>
  <c r="J11" i="4"/>
  <c r="I11" i="4"/>
  <c r="I10" i="4" s="1"/>
  <c r="H11" i="4"/>
  <c r="H10" i="4" s="1"/>
  <c r="G11" i="4"/>
  <c r="F11" i="4"/>
  <c r="E11" i="4"/>
  <c r="D11" i="4"/>
  <c r="D10" i="4" s="1"/>
  <c r="C11" i="4"/>
  <c r="J9" i="4"/>
  <c r="I9" i="4"/>
  <c r="I8" i="4" s="1"/>
  <c r="H9" i="4"/>
  <c r="H8" i="4" s="1"/>
  <c r="G9" i="4"/>
  <c r="G8" i="4" s="1"/>
  <c r="F9" i="4"/>
  <c r="F8" i="4" s="1"/>
  <c r="E9" i="4"/>
  <c r="E8" i="4" s="1"/>
  <c r="D9" i="4"/>
  <c r="D8" i="4" s="1"/>
  <c r="C9" i="4"/>
  <c r="C8" i="4" s="1"/>
  <c r="AB93" i="25"/>
  <c r="AA93" i="25"/>
  <c r="Y93" i="25"/>
  <c r="X93" i="25"/>
  <c r="V93" i="25"/>
  <c r="U93" i="25"/>
  <c r="S93" i="25"/>
  <c r="R93" i="25"/>
  <c r="P93" i="25"/>
  <c r="O93" i="25"/>
  <c r="M93" i="25"/>
  <c r="L93" i="25"/>
  <c r="J93" i="25"/>
  <c r="I93" i="25"/>
  <c r="G93" i="25"/>
  <c r="F93" i="25"/>
  <c r="D93" i="25"/>
  <c r="C93" i="25"/>
  <c r="AB92" i="25"/>
  <c r="AA92" i="25"/>
  <c r="Y92" i="25"/>
  <c r="X92" i="25"/>
  <c r="V92" i="25"/>
  <c r="U92" i="25"/>
  <c r="S92" i="25"/>
  <c r="R92" i="25"/>
  <c r="P92" i="25"/>
  <c r="O92" i="25"/>
  <c r="M92" i="25"/>
  <c r="L92" i="25"/>
  <c r="J92" i="25"/>
  <c r="I92" i="25"/>
  <c r="G92" i="25"/>
  <c r="F92" i="25"/>
  <c r="D92" i="25"/>
  <c r="C92" i="25"/>
  <c r="AB90" i="25"/>
  <c r="AA90" i="25"/>
  <c r="Y90" i="25"/>
  <c r="X90" i="25"/>
  <c r="V90" i="25"/>
  <c r="U90" i="25"/>
  <c r="S90" i="25"/>
  <c r="R90" i="25"/>
  <c r="P90" i="25"/>
  <c r="O90" i="25"/>
  <c r="M90" i="25"/>
  <c r="L90" i="25"/>
  <c r="J90" i="25"/>
  <c r="I90" i="25"/>
  <c r="G90" i="25"/>
  <c r="F90" i="25"/>
  <c r="D90" i="25"/>
  <c r="C90" i="25"/>
  <c r="AB89" i="25"/>
  <c r="AA89" i="25"/>
  <c r="Y89" i="25"/>
  <c r="X89" i="25"/>
  <c r="V89" i="25"/>
  <c r="U89" i="25"/>
  <c r="S89" i="25"/>
  <c r="R89" i="25"/>
  <c r="P89" i="25"/>
  <c r="O89" i="25"/>
  <c r="M89" i="25"/>
  <c r="L89" i="25"/>
  <c r="J89" i="25"/>
  <c r="I89" i="25"/>
  <c r="G89" i="25"/>
  <c r="F89" i="25"/>
  <c r="D89" i="25"/>
  <c r="C89" i="25"/>
  <c r="AB87" i="25"/>
  <c r="AA87" i="25"/>
  <c r="Y87" i="25"/>
  <c r="X87" i="25"/>
  <c r="V87" i="25"/>
  <c r="U87" i="25"/>
  <c r="S87" i="25"/>
  <c r="R87" i="25"/>
  <c r="P87" i="25"/>
  <c r="O87" i="25"/>
  <c r="M87" i="25"/>
  <c r="L87" i="25"/>
  <c r="J87" i="25"/>
  <c r="I87" i="25"/>
  <c r="G87" i="25"/>
  <c r="F87" i="25"/>
  <c r="D87" i="25"/>
  <c r="C87" i="25"/>
  <c r="AB86" i="25"/>
  <c r="AA86" i="25"/>
  <c r="Y86" i="25"/>
  <c r="X86" i="25"/>
  <c r="V86" i="25"/>
  <c r="U86" i="25"/>
  <c r="S86" i="25"/>
  <c r="R86" i="25"/>
  <c r="P86" i="25"/>
  <c r="O86" i="25"/>
  <c r="M86" i="25"/>
  <c r="L86" i="25"/>
  <c r="J86" i="25"/>
  <c r="I86" i="25"/>
  <c r="G86" i="25"/>
  <c r="F86" i="25"/>
  <c r="D86" i="25"/>
  <c r="C86" i="25"/>
  <c r="AB84" i="25"/>
  <c r="AA84" i="25"/>
  <c r="Y84" i="25"/>
  <c r="X84" i="25"/>
  <c r="V84" i="25"/>
  <c r="U84" i="25"/>
  <c r="S84" i="25"/>
  <c r="R84" i="25"/>
  <c r="P84" i="25"/>
  <c r="O84" i="25"/>
  <c r="M84" i="25"/>
  <c r="L84" i="25"/>
  <c r="J84" i="25"/>
  <c r="I84" i="25"/>
  <c r="G84" i="25"/>
  <c r="F84" i="25"/>
  <c r="D84" i="25"/>
  <c r="C84" i="25"/>
  <c r="AB82" i="25"/>
  <c r="AA82" i="25"/>
  <c r="Y82" i="25"/>
  <c r="X82" i="25"/>
  <c r="V82" i="25"/>
  <c r="U82" i="25"/>
  <c r="S82" i="25"/>
  <c r="R82" i="25"/>
  <c r="P82" i="25"/>
  <c r="O82" i="25"/>
  <c r="M82" i="25"/>
  <c r="L82" i="25"/>
  <c r="J82" i="25"/>
  <c r="I82" i="25"/>
  <c r="G82" i="25"/>
  <c r="F82" i="25"/>
  <c r="D82" i="25"/>
  <c r="C82" i="25"/>
  <c r="AB81" i="25"/>
  <c r="AA81" i="25"/>
  <c r="Y81" i="25"/>
  <c r="X81" i="25"/>
  <c r="V81" i="25"/>
  <c r="U81" i="25"/>
  <c r="S81" i="25"/>
  <c r="R81" i="25"/>
  <c r="P81" i="25"/>
  <c r="O81" i="25"/>
  <c r="M81" i="25"/>
  <c r="L81" i="25"/>
  <c r="J81" i="25"/>
  <c r="I81" i="25"/>
  <c r="G81" i="25"/>
  <c r="F81" i="25"/>
  <c r="D81" i="25"/>
  <c r="C81" i="25"/>
  <c r="AB79" i="25"/>
  <c r="AA79" i="25"/>
  <c r="Y79" i="25"/>
  <c r="X79" i="25"/>
  <c r="V79" i="25"/>
  <c r="U79" i="25"/>
  <c r="S79" i="25"/>
  <c r="R79" i="25"/>
  <c r="P79" i="25"/>
  <c r="O79" i="25"/>
  <c r="M79" i="25"/>
  <c r="L79" i="25"/>
  <c r="J79" i="25"/>
  <c r="I79" i="25"/>
  <c r="G79" i="25"/>
  <c r="F79" i="25"/>
  <c r="D79" i="25"/>
  <c r="C79" i="25"/>
  <c r="AB77" i="25"/>
  <c r="AA77" i="25"/>
  <c r="Y77" i="25"/>
  <c r="X77" i="25"/>
  <c r="V77" i="25"/>
  <c r="U77" i="25"/>
  <c r="S77" i="25"/>
  <c r="R77" i="25"/>
  <c r="P77" i="25"/>
  <c r="O77" i="25"/>
  <c r="M77" i="25"/>
  <c r="L77" i="25"/>
  <c r="J77" i="25"/>
  <c r="I77" i="25"/>
  <c r="G77" i="25"/>
  <c r="F77" i="25"/>
  <c r="D77" i="25"/>
  <c r="C77" i="25"/>
  <c r="AB76" i="25"/>
  <c r="AA76" i="25"/>
  <c r="Y76" i="25"/>
  <c r="X76" i="25"/>
  <c r="V76" i="25"/>
  <c r="U76" i="25"/>
  <c r="S76" i="25"/>
  <c r="R76" i="25"/>
  <c r="P76" i="25"/>
  <c r="O76" i="25"/>
  <c r="M76" i="25"/>
  <c r="L76" i="25"/>
  <c r="J76" i="25"/>
  <c r="I76" i="25"/>
  <c r="G76" i="25"/>
  <c r="F76" i="25"/>
  <c r="D76" i="25"/>
  <c r="C76" i="25"/>
  <c r="AB75" i="25"/>
  <c r="AA75" i="25"/>
  <c r="Y75" i="25"/>
  <c r="X75" i="25"/>
  <c r="V75" i="25"/>
  <c r="U75" i="25"/>
  <c r="S75" i="25"/>
  <c r="R75" i="25"/>
  <c r="P75" i="25"/>
  <c r="O75" i="25"/>
  <c r="M75" i="25"/>
  <c r="L75" i="25"/>
  <c r="J75" i="25"/>
  <c r="I75" i="25"/>
  <c r="G75" i="25"/>
  <c r="F75" i="25"/>
  <c r="D75" i="25"/>
  <c r="C75" i="25"/>
  <c r="AB73" i="25"/>
  <c r="AA73" i="25"/>
  <c r="Y73" i="25"/>
  <c r="X73" i="25"/>
  <c r="V73" i="25"/>
  <c r="U73" i="25"/>
  <c r="S73" i="25"/>
  <c r="R73" i="25"/>
  <c r="P73" i="25"/>
  <c r="O73" i="25"/>
  <c r="M73" i="25"/>
  <c r="L73" i="25"/>
  <c r="J73" i="25"/>
  <c r="I73" i="25"/>
  <c r="G73" i="25"/>
  <c r="F73" i="25"/>
  <c r="D73" i="25"/>
  <c r="C73" i="25"/>
  <c r="AB72" i="25"/>
  <c r="AA72" i="25"/>
  <c r="Y72" i="25"/>
  <c r="X72" i="25"/>
  <c r="V72" i="25"/>
  <c r="U72" i="25"/>
  <c r="S72" i="25"/>
  <c r="R72" i="25"/>
  <c r="P72" i="25"/>
  <c r="O72" i="25"/>
  <c r="M72" i="25"/>
  <c r="L72" i="25"/>
  <c r="J72" i="25"/>
  <c r="I72" i="25"/>
  <c r="G72" i="25"/>
  <c r="F72" i="25"/>
  <c r="D72" i="25"/>
  <c r="C72" i="25"/>
  <c r="AB70" i="25"/>
  <c r="AA70" i="25"/>
  <c r="Y70" i="25"/>
  <c r="Y69" i="25" s="1"/>
  <c r="X70" i="25"/>
  <c r="V70" i="25"/>
  <c r="V69" i="25" s="1"/>
  <c r="U70" i="25"/>
  <c r="S70" i="25"/>
  <c r="R70" i="25"/>
  <c r="R69" i="25" s="1"/>
  <c r="P70" i="25"/>
  <c r="P69" i="25" s="1"/>
  <c r="O70" i="25"/>
  <c r="O69" i="25" s="1"/>
  <c r="M70" i="25"/>
  <c r="M69" i="25" s="1"/>
  <c r="L70" i="25"/>
  <c r="J70" i="25"/>
  <c r="J69" i="25" s="1"/>
  <c r="I70" i="25"/>
  <c r="G70" i="25"/>
  <c r="G69" i="25" s="1"/>
  <c r="F70" i="25"/>
  <c r="D70" i="25"/>
  <c r="C70" i="25"/>
  <c r="C69" i="25" s="1"/>
  <c r="AB66" i="25"/>
  <c r="AA66" i="25"/>
  <c r="Y66" i="25"/>
  <c r="X66" i="25"/>
  <c r="V66" i="25"/>
  <c r="U66" i="25"/>
  <c r="S66" i="25"/>
  <c r="R66" i="25"/>
  <c r="P66" i="25"/>
  <c r="O66" i="25"/>
  <c r="M66" i="25"/>
  <c r="L66" i="25"/>
  <c r="J66" i="25"/>
  <c r="I66" i="25"/>
  <c r="G66" i="25"/>
  <c r="F66" i="25"/>
  <c r="D66" i="25"/>
  <c r="C66" i="25"/>
  <c r="AB65" i="25"/>
  <c r="AA65" i="25"/>
  <c r="Y65" i="25"/>
  <c r="X65" i="25"/>
  <c r="V65" i="25"/>
  <c r="U65" i="25"/>
  <c r="S65" i="25"/>
  <c r="R65" i="25"/>
  <c r="P65" i="25"/>
  <c r="O65" i="25"/>
  <c r="M65" i="25"/>
  <c r="L65" i="25"/>
  <c r="J65" i="25"/>
  <c r="I65" i="25"/>
  <c r="G65" i="25"/>
  <c r="F65" i="25"/>
  <c r="D65" i="25"/>
  <c r="C65" i="25"/>
  <c r="AB63" i="25"/>
  <c r="AA63" i="25"/>
  <c r="Y63" i="25"/>
  <c r="X63" i="25"/>
  <c r="V63" i="25"/>
  <c r="U63" i="25"/>
  <c r="S63" i="25"/>
  <c r="R63" i="25"/>
  <c r="P63" i="25"/>
  <c r="O63" i="25"/>
  <c r="M63" i="25"/>
  <c r="L63" i="25"/>
  <c r="J63" i="25"/>
  <c r="I63" i="25"/>
  <c r="G63" i="25"/>
  <c r="F63" i="25"/>
  <c r="D63" i="25"/>
  <c r="C63" i="25"/>
  <c r="AB62" i="25"/>
  <c r="AA62" i="25"/>
  <c r="Y62" i="25"/>
  <c r="X62" i="25"/>
  <c r="V62" i="25"/>
  <c r="U62" i="25"/>
  <c r="S62" i="25"/>
  <c r="R62" i="25"/>
  <c r="P62" i="25"/>
  <c r="O62" i="25"/>
  <c r="M62" i="25"/>
  <c r="L62" i="25"/>
  <c r="J62" i="25"/>
  <c r="I62" i="25"/>
  <c r="G62" i="25"/>
  <c r="F62" i="25"/>
  <c r="D62" i="25"/>
  <c r="C62" i="25"/>
  <c r="AB60" i="25"/>
  <c r="AA60" i="25"/>
  <c r="Y60" i="25"/>
  <c r="X60" i="25"/>
  <c r="V60" i="25"/>
  <c r="U60" i="25"/>
  <c r="S60" i="25"/>
  <c r="R60" i="25"/>
  <c r="P60" i="25"/>
  <c r="O60" i="25"/>
  <c r="M60" i="25"/>
  <c r="L60" i="25"/>
  <c r="J60" i="25"/>
  <c r="I60" i="25"/>
  <c r="G60" i="25"/>
  <c r="F60" i="25"/>
  <c r="D60" i="25"/>
  <c r="C60" i="25"/>
  <c r="AB59" i="25"/>
  <c r="AA59" i="25"/>
  <c r="Y59" i="25"/>
  <c r="X59" i="25"/>
  <c r="V59" i="25"/>
  <c r="U59" i="25"/>
  <c r="S59" i="25"/>
  <c r="R59" i="25"/>
  <c r="P59" i="25"/>
  <c r="O59" i="25"/>
  <c r="M59" i="25"/>
  <c r="L59" i="25"/>
  <c r="J59" i="25"/>
  <c r="I59" i="25"/>
  <c r="G59" i="25"/>
  <c r="F59" i="25"/>
  <c r="D59" i="25"/>
  <c r="C59" i="25"/>
  <c r="AB58" i="25"/>
  <c r="AA58" i="25"/>
  <c r="Y58" i="25"/>
  <c r="X58" i="25"/>
  <c r="V58" i="25"/>
  <c r="U58" i="25"/>
  <c r="S58" i="25"/>
  <c r="R58" i="25"/>
  <c r="P58" i="25"/>
  <c r="P57" i="25" s="1"/>
  <c r="O58" i="25"/>
  <c r="M58" i="25"/>
  <c r="L58" i="25"/>
  <c r="J58" i="25"/>
  <c r="J57" i="25" s="1"/>
  <c r="I58" i="25"/>
  <c r="G58" i="25"/>
  <c r="F58" i="25"/>
  <c r="D58" i="25"/>
  <c r="E58" i="25" s="1"/>
  <c r="C58" i="25"/>
  <c r="AB55" i="25"/>
  <c r="AA55" i="25"/>
  <c r="Y55" i="25"/>
  <c r="X55" i="25"/>
  <c r="V55" i="25"/>
  <c r="U55" i="25"/>
  <c r="S55" i="25"/>
  <c r="R55" i="25"/>
  <c r="P55" i="25"/>
  <c r="O55" i="25"/>
  <c r="M55" i="25"/>
  <c r="L55" i="25"/>
  <c r="J55" i="25"/>
  <c r="I55" i="25"/>
  <c r="G55" i="25"/>
  <c r="F55" i="25"/>
  <c r="D55" i="25"/>
  <c r="C55" i="25"/>
  <c r="AB54" i="25"/>
  <c r="AA54" i="25"/>
  <c r="Y54" i="25"/>
  <c r="X54" i="25"/>
  <c r="V54" i="25"/>
  <c r="U54" i="25"/>
  <c r="S54" i="25"/>
  <c r="R54" i="25"/>
  <c r="P54" i="25"/>
  <c r="O54" i="25"/>
  <c r="M54" i="25"/>
  <c r="L54" i="25"/>
  <c r="J54" i="25"/>
  <c r="I54" i="25"/>
  <c r="G54" i="25"/>
  <c r="F54" i="25"/>
  <c r="D54" i="25"/>
  <c r="C54" i="25"/>
  <c r="AB52" i="25"/>
  <c r="AA52" i="25"/>
  <c r="Y52" i="25"/>
  <c r="X52" i="25"/>
  <c r="V52" i="25"/>
  <c r="U52" i="25"/>
  <c r="S52" i="25"/>
  <c r="R52" i="25"/>
  <c r="P52" i="25"/>
  <c r="O52" i="25"/>
  <c r="M52" i="25"/>
  <c r="L52" i="25"/>
  <c r="J52" i="25"/>
  <c r="I52" i="25"/>
  <c r="G52" i="25"/>
  <c r="F52" i="25"/>
  <c r="D52" i="25"/>
  <c r="C52" i="25"/>
  <c r="AB50" i="25"/>
  <c r="AA50" i="25"/>
  <c r="AA49" i="25" s="1"/>
  <c r="Y50" i="25"/>
  <c r="X50" i="25"/>
  <c r="V50" i="25"/>
  <c r="V49" i="25" s="1"/>
  <c r="V48" i="25" s="1"/>
  <c r="U50" i="25"/>
  <c r="U49" i="25" s="1"/>
  <c r="U48" i="25" s="1"/>
  <c r="S50" i="25"/>
  <c r="S49" i="25" s="1"/>
  <c r="S48" i="25" s="1"/>
  <c r="R50" i="25"/>
  <c r="P50" i="25"/>
  <c r="P49" i="25" s="1"/>
  <c r="P48" i="25" s="1"/>
  <c r="O50" i="25"/>
  <c r="O49" i="25" s="1"/>
  <c r="O48" i="25" s="1"/>
  <c r="M50" i="25"/>
  <c r="M49" i="25" s="1"/>
  <c r="M48" i="25" s="1"/>
  <c r="L50" i="25"/>
  <c r="J50" i="25"/>
  <c r="I50" i="25"/>
  <c r="I49" i="25" s="1"/>
  <c r="I48" i="25" s="1"/>
  <c r="G50" i="25"/>
  <c r="G49" i="25" s="1"/>
  <c r="G48" i="25" s="1"/>
  <c r="F50" i="25"/>
  <c r="D50" i="25"/>
  <c r="D49" i="25" s="1"/>
  <c r="D48" i="25" s="1"/>
  <c r="C50" i="25"/>
  <c r="Y49" i="25"/>
  <c r="Y48" i="25" s="1"/>
  <c r="AB46" i="25"/>
  <c r="AA46" i="25"/>
  <c r="Y46" i="25"/>
  <c r="X46" i="25"/>
  <c r="V46" i="25"/>
  <c r="U46" i="25"/>
  <c r="S46" i="25"/>
  <c r="R46" i="25"/>
  <c r="P46" i="25"/>
  <c r="O46" i="25"/>
  <c r="M46" i="25"/>
  <c r="L46" i="25"/>
  <c r="J46" i="25"/>
  <c r="I46" i="25"/>
  <c r="G46" i="25"/>
  <c r="F46" i="25"/>
  <c r="D46" i="25"/>
  <c r="C46" i="25"/>
  <c r="AB45" i="25"/>
  <c r="AA45" i="25"/>
  <c r="Y45" i="25"/>
  <c r="X45" i="25"/>
  <c r="V45" i="25"/>
  <c r="U45" i="25"/>
  <c r="S45" i="25"/>
  <c r="R45" i="25"/>
  <c r="P45" i="25"/>
  <c r="O45" i="25"/>
  <c r="M45" i="25"/>
  <c r="L45" i="25"/>
  <c r="J45" i="25"/>
  <c r="I45" i="25"/>
  <c r="G45" i="25"/>
  <c r="F45" i="25"/>
  <c r="D45" i="25"/>
  <c r="C45" i="25"/>
  <c r="AB44" i="25"/>
  <c r="AA44" i="25"/>
  <c r="Y44" i="25"/>
  <c r="X44" i="25"/>
  <c r="V44" i="25"/>
  <c r="U44" i="25"/>
  <c r="S44" i="25"/>
  <c r="R44" i="25"/>
  <c r="P44" i="25"/>
  <c r="O44" i="25"/>
  <c r="M44" i="25"/>
  <c r="L44" i="25"/>
  <c r="J44" i="25"/>
  <c r="I44" i="25"/>
  <c r="G44" i="25"/>
  <c r="F44" i="25"/>
  <c r="D44" i="25"/>
  <c r="C44" i="25"/>
  <c r="AB42" i="25"/>
  <c r="AA42" i="25"/>
  <c r="Y42" i="25"/>
  <c r="X42" i="25"/>
  <c r="V42" i="25"/>
  <c r="U42" i="25"/>
  <c r="S42" i="25"/>
  <c r="R42" i="25"/>
  <c r="P42" i="25"/>
  <c r="O42" i="25"/>
  <c r="M42" i="25"/>
  <c r="L42" i="25"/>
  <c r="J42" i="25"/>
  <c r="I42" i="25"/>
  <c r="G42" i="25"/>
  <c r="F42" i="25"/>
  <c r="D42" i="25"/>
  <c r="C42" i="25"/>
  <c r="AB41" i="25"/>
  <c r="AA41" i="25"/>
  <c r="Y41" i="25"/>
  <c r="X41" i="25"/>
  <c r="V41" i="25"/>
  <c r="U41" i="25"/>
  <c r="S41" i="25"/>
  <c r="R41" i="25"/>
  <c r="P41" i="25"/>
  <c r="O41" i="25"/>
  <c r="M41" i="25"/>
  <c r="L41" i="25"/>
  <c r="J41" i="25"/>
  <c r="I41" i="25"/>
  <c r="G41" i="25"/>
  <c r="F41" i="25"/>
  <c r="D41" i="25"/>
  <c r="C41" i="25"/>
  <c r="AB40" i="25"/>
  <c r="AA40" i="25"/>
  <c r="Y40" i="25"/>
  <c r="X40" i="25"/>
  <c r="V40" i="25"/>
  <c r="U40" i="25"/>
  <c r="S40" i="25"/>
  <c r="R40" i="25"/>
  <c r="P40" i="25"/>
  <c r="O40" i="25"/>
  <c r="M40" i="25"/>
  <c r="L40" i="25"/>
  <c r="J40" i="25"/>
  <c r="I40" i="25"/>
  <c r="G40" i="25"/>
  <c r="F40" i="25"/>
  <c r="D40" i="25"/>
  <c r="C40" i="25"/>
  <c r="AB38" i="25"/>
  <c r="AA38" i="25"/>
  <c r="Y38" i="25"/>
  <c r="X38" i="25"/>
  <c r="V38" i="25"/>
  <c r="U38" i="25"/>
  <c r="S38" i="25"/>
  <c r="R38" i="25"/>
  <c r="P38" i="25"/>
  <c r="O38" i="25"/>
  <c r="M38" i="25"/>
  <c r="L38" i="25"/>
  <c r="J38" i="25"/>
  <c r="I38" i="25"/>
  <c r="G38" i="25"/>
  <c r="F38" i="25"/>
  <c r="D38" i="25"/>
  <c r="C38" i="25"/>
  <c r="AB37" i="25"/>
  <c r="AA37" i="25"/>
  <c r="AA36" i="25" s="1"/>
  <c r="Y37" i="25"/>
  <c r="Y36" i="25" s="1"/>
  <c r="X37" i="25"/>
  <c r="V37" i="25"/>
  <c r="V36" i="25" s="1"/>
  <c r="U37" i="25"/>
  <c r="U36" i="25" s="1"/>
  <c r="S37" i="25"/>
  <c r="S36" i="25" s="1"/>
  <c r="R37" i="25"/>
  <c r="P37" i="25"/>
  <c r="P36" i="25" s="1"/>
  <c r="O37" i="25"/>
  <c r="O36" i="25" s="1"/>
  <c r="M37" i="25"/>
  <c r="M36" i="25" s="1"/>
  <c r="L37" i="25"/>
  <c r="J37" i="25"/>
  <c r="J36" i="25" s="1"/>
  <c r="I37" i="25"/>
  <c r="G37" i="25"/>
  <c r="G36" i="25" s="1"/>
  <c r="F37" i="25"/>
  <c r="F36" i="25" s="1"/>
  <c r="D37" i="25"/>
  <c r="C37" i="25"/>
  <c r="C36" i="25" s="1"/>
  <c r="AB34" i="25"/>
  <c r="AB33" i="25" s="1"/>
  <c r="AA34" i="25"/>
  <c r="Y34" i="25"/>
  <c r="Y33" i="25" s="1"/>
  <c r="Y32" i="25" s="1"/>
  <c r="X34" i="25"/>
  <c r="X33" i="25" s="1"/>
  <c r="X32" i="25" s="1"/>
  <c r="V34" i="25"/>
  <c r="U34" i="25"/>
  <c r="U33" i="25" s="1"/>
  <c r="U32" i="25" s="1"/>
  <c r="S34" i="25"/>
  <c r="S33" i="25" s="1"/>
  <c r="S32" i="25" s="1"/>
  <c r="R34" i="25"/>
  <c r="P34" i="25"/>
  <c r="P33" i="25" s="1"/>
  <c r="P32" i="25" s="1"/>
  <c r="O34" i="25"/>
  <c r="M34" i="25"/>
  <c r="M33" i="25" s="1"/>
  <c r="M32" i="25" s="1"/>
  <c r="L34" i="25"/>
  <c r="J34" i="25"/>
  <c r="J33" i="25" s="1"/>
  <c r="J32" i="25" s="1"/>
  <c r="I34" i="25"/>
  <c r="I33" i="25" s="1"/>
  <c r="I32" i="25" s="1"/>
  <c r="G34" i="25"/>
  <c r="G33" i="25" s="1"/>
  <c r="G32" i="25" s="1"/>
  <c r="F34" i="25"/>
  <c r="D34" i="25"/>
  <c r="D33" i="25" s="1"/>
  <c r="D32" i="25" s="1"/>
  <c r="C34" i="25"/>
  <c r="AB31" i="25"/>
  <c r="AA31" i="25"/>
  <c r="Y31" i="25"/>
  <c r="X31" i="25"/>
  <c r="V31" i="25"/>
  <c r="U31" i="25"/>
  <c r="S31" i="25"/>
  <c r="R31" i="25"/>
  <c r="P31" i="25"/>
  <c r="O31" i="25"/>
  <c r="M31" i="25"/>
  <c r="L31" i="25"/>
  <c r="J31" i="25"/>
  <c r="I31" i="25"/>
  <c r="G31" i="25"/>
  <c r="F31" i="25"/>
  <c r="D31" i="25"/>
  <c r="C31" i="25"/>
  <c r="AB30" i="25"/>
  <c r="AA30" i="25"/>
  <c r="Y30" i="25"/>
  <c r="X30" i="25"/>
  <c r="V30" i="25"/>
  <c r="U30" i="25"/>
  <c r="S30" i="25"/>
  <c r="R30" i="25"/>
  <c r="P30" i="25"/>
  <c r="O30" i="25"/>
  <c r="M30" i="25"/>
  <c r="L30" i="25"/>
  <c r="J30" i="25"/>
  <c r="I30" i="25"/>
  <c r="G30" i="25"/>
  <c r="F30" i="25"/>
  <c r="D30" i="25"/>
  <c r="C30" i="25"/>
  <c r="AB27" i="25"/>
  <c r="AA27" i="25"/>
  <c r="Y27" i="25"/>
  <c r="X27" i="25"/>
  <c r="V27" i="25"/>
  <c r="U27" i="25"/>
  <c r="S27" i="25"/>
  <c r="R27" i="25"/>
  <c r="P27" i="25"/>
  <c r="O27" i="25"/>
  <c r="M27" i="25"/>
  <c r="L27" i="25"/>
  <c r="J27" i="25"/>
  <c r="I27" i="25"/>
  <c r="G27" i="25"/>
  <c r="F27" i="25"/>
  <c r="D27" i="25"/>
  <c r="C27" i="25"/>
  <c r="AB26" i="25"/>
  <c r="AA26" i="25"/>
  <c r="Y26" i="25"/>
  <c r="X26" i="25"/>
  <c r="V26" i="25"/>
  <c r="U26" i="25"/>
  <c r="S26" i="25"/>
  <c r="R26" i="25"/>
  <c r="P26" i="25"/>
  <c r="O26" i="25"/>
  <c r="M26" i="25"/>
  <c r="L26" i="25"/>
  <c r="J26" i="25"/>
  <c r="I26" i="25"/>
  <c r="G26" i="25"/>
  <c r="F26" i="25"/>
  <c r="D26" i="25"/>
  <c r="C26" i="25"/>
  <c r="AB25" i="25"/>
  <c r="AA25" i="25"/>
  <c r="Y25" i="25"/>
  <c r="X25" i="25"/>
  <c r="V25" i="25"/>
  <c r="U25" i="25"/>
  <c r="S25" i="25"/>
  <c r="R25" i="25"/>
  <c r="P25" i="25"/>
  <c r="P24" i="25" s="1"/>
  <c r="O25" i="25"/>
  <c r="M25" i="25"/>
  <c r="L25" i="25"/>
  <c r="J25" i="25"/>
  <c r="I25" i="25"/>
  <c r="G25" i="25"/>
  <c r="F25" i="25"/>
  <c r="D25" i="25"/>
  <c r="C25" i="25"/>
  <c r="AB21" i="25"/>
  <c r="AA21" i="25"/>
  <c r="Y21" i="25"/>
  <c r="X21" i="25"/>
  <c r="V21" i="25"/>
  <c r="U21" i="25"/>
  <c r="S21" i="25"/>
  <c r="R21" i="25"/>
  <c r="P21" i="25"/>
  <c r="O21" i="25"/>
  <c r="M21" i="25"/>
  <c r="L21" i="25"/>
  <c r="J21" i="25"/>
  <c r="I21" i="25"/>
  <c r="G21" i="25"/>
  <c r="F21" i="25"/>
  <c r="D21" i="25"/>
  <c r="C21" i="25"/>
  <c r="AB20" i="25"/>
  <c r="AA20" i="25"/>
  <c r="Y20" i="25"/>
  <c r="X20" i="25"/>
  <c r="V20" i="25"/>
  <c r="U20" i="25"/>
  <c r="S20" i="25"/>
  <c r="R20" i="25"/>
  <c r="P20" i="25"/>
  <c r="O20" i="25"/>
  <c r="M20" i="25"/>
  <c r="L20" i="25"/>
  <c r="J20" i="25"/>
  <c r="I20" i="25"/>
  <c r="G20" i="25"/>
  <c r="F20" i="25"/>
  <c r="D20" i="25"/>
  <c r="C20" i="25"/>
  <c r="AB19" i="25"/>
  <c r="AA19" i="25"/>
  <c r="Y19" i="25"/>
  <c r="X19" i="25"/>
  <c r="V19" i="25"/>
  <c r="U19" i="25"/>
  <c r="S19" i="25"/>
  <c r="R19" i="25"/>
  <c r="P19" i="25"/>
  <c r="O19" i="25"/>
  <c r="M19" i="25"/>
  <c r="L19" i="25"/>
  <c r="J19" i="25"/>
  <c r="I19" i="25"/>
  <c r="G19" i="25"/>
  <c r="F19" i="25"/>
  <c r="D19" i="25"/>
  <c r="C19" i="25"/>
  <c r="AB18" i="25"/>
  <c r="AB17" i="25" s="1"/>
  <c r="AA18" i="25"/>
  <c r="Y18" i="25"/>
  <c r="X18" i="25"/>
  <c r="V18" i="25"/>
  <c r="U18" i="25"/>
  <c r="S18" i="25"/>
  <c r="R18" i="25"/>
  <c r="P18" i="25"/>
  <c r="O18" i="25"/>
  <c r="M18" i="25"/>
  <c r="L18" i="25"/>
  <c r="J18" i="25"/>
  <c r="I18" i="25"/>
  <c r="G18" i="25"/>
  <c r="F18" i="25"/>
  <c r="D18" i="25"/>
  <c r="C18" i="25"/>
  <c r="AB16" i="25"/>
  <c r="AB15" i="25" s="1"/>
  <c r="AA16" i="25"/>
  <c r="AA15" i="25" s="1"/>
  <c r="Y16" i="25"/>
  <c r="Y15" i="25" s="1"/>
  <c r="X16" i="25"/>
  <c r="V16" i="25"/>
  <c r="V15" i="25" s="1"/>
  <c r="U16" i="25"/>
  <c r="S16" i="25"/>
  <c r="S15" i="25" s="1"/>
  <c r="R16" i="25"/>
  <c r="R15" i="25" s="1"/>
  <c r="P16" i="25"/>
  <c r="P15" i="25" s="1"/>
  <c r="O16" i="25"/>
  <c r="M16" i="25"/>
  <c r="M15" i="25" s="1"/>
  <c r="L16" i="25"/>
  <c r="J16" i="25"/>
  <c r="J15" i="25" s="1"/>
  <c r="I16" i="25"/>
  <c r="I15" i="25" s="1"/>
  <c r="G16" i="25"/>
  <c r="G15" i="25" s="1"/>
  <c r="F16" i="25"/>
  <c r="F15" i="25" s="1"/>
  <c r="D16" i="25"/>
  <c r="D15" i="25" s="1"/>
  <c r="C16" i="25"/>
  <c r="C15" i="25" s="1"/>
  <c r="X15" i="25"/>
  <c r="AB13" i="25"/>
  <c r="AA13" i="25"/>
  <c r="Y13" i="25"/>
  <c r="X13" i="25"/>
  <c r="V13" i="25"/>
  <c r="U13" i="25"/>
  <c r="S13" i="25"/>
  <c r="R13" i="25"/>
  <c r="P13" i="25"/>
  <c r="O13" i="25"/>
  <c r="M13" i="25"/>
  <c r="L13" i="25"/>
  <c r="J13" i="25"/>
  <c r="I13" i="25"/>
  <c r="G13" i="25"/>
  <c r="F13" i="25"/>
  <c r="D13" i="25"/>
  <c r="C13" i="25"/>
  <c r="AB12" i="25"/>
  <c r="AA12" i="25"/>
  <c r="Y12" i="25"/>
  <c r="X12" i="25"/>
  <c r="V12" i="25"/>
  <c r="U12" i="25"/>
  <c r="S12" i="25"/>
  <c r="R12" i="25"/>
  <c r="P12" i="25"/>
  <c r="O12" i="25"/>
  <c r="M12" i="25"/>
  <c r="L12" i="25"/>
  <c r="J12" i="25"/>
  <c r="I12" i="25"/>
  <c r="G12" i="25"/>
  <c r="F12" i="25"/>
  <c r="D12" i="25"/>
  <c r="C12" i="25"/>
  <c r="AB11" i="25"/>
  <c r="AA11" i="25"/>
  <c r="Y11" i="25"/>
  <c r="X11" i="25"/>
  <c r="V11" i="25"/>
  <c r="U11" i="25"/>
  <c r="U10" i="25" s="1"/>
  <c r="U9" i="25" s="1"/>
  <c r="S11" i="25"/>
  <c r="R11" i="25"/>
  <c r="P11" i="25"/>
  <c r="O11" i="25"/>
  <c r="M11" i="25"/>
  <c r="L11" i="25"/>
  <c r="J11" i="25"/>
  <c r="I11" i="25"/>
  <c r="I10" i="25" s="1"/>
  <c r="I9" i="25" s="1"/>
  <c r="G11" i="25"/>
  <c r="F11" i="25"/>
  <c r="D11" i="25"/>
  <c r="C11" i="25"/>
  <c r="L105" i="4" l="1"/>
  <c r="L98" i="4" s="1"/>
  <c r="L68" i="4" s="1"/>
  <c r="L5" i="4" s="1"/>
  <c r="Z42" i="25"/>
  <c r="H58" i="25"/>
  <c r="E59" i="25"/>
  <c r="K59" i="25"/>
  <c r="W59" i="25"/>
  <c r="AC59" i="25"/>
  <c r="N60" i="25"/>
  <c r="T60" i="25"/>
  <c r="H47" i="4"/>
  <c r="C113" i="4"/>
  <c r="I121" i="4"/>
  <c r="I120" i="4" s="1"/>
  <c r="J128" i="4"/>
  <c r="J131" i="4"/>
  <c r="C62" i="4"/>
  <c r="C61" i="4" s="1"/>
  <c r="E74" i="4"/>
  <c r="I74" i="4"/>
  <c r="F93" i="4"/>
  <c r="E99" i="4"/>
  <c r="H125" i="4"/>
  <c r="G128" i="4"/>
  <c r="C106" i="4"/>
  <c r="F43" i="4"/>
  <c r="F42" i="4" s="1"/>
  <c r="E50" i="4"/>
  <c r="I50" i="4"/>
  <c r="E57" i="4"/>
  <c r="I57" i="4"/>
  <c r="E78" i="4"/>
  <c r="C121" i="4"/>
  <c r="C120" i="4" s="1"/>
  <c r="G121" i="4"/>
  <c r="G120" i="4" s="1"/>
  <c r="D131" i="4"/>
  <c r="H39" i="4"/>
  <c r="H38" i="4" s="1"/>
  <c r="G50" i="4"/>
  <c r="I90" i="4"/>
  <c r="I62" i="4"/>
  <c r="I61" i="4" s="1"/>
  <c r="H93" i="4"/>
  <c r="J29" i="25"/>
  <c r="I53" i="25"/>
  <c r="I51" i="25" s="1"/>
  <c r="V88" i="25"/>
  <c r="W76" i="25"/>
  <c r="N77" i="25"/>
  <c r="R57" i="25"/>
  <c r="X88" i="25"/>
  <c r="U91" i="25"/>
  <c r="L17" i="25"/>
  <c r="N59" i="25"/>
  <c r="Z59" i="25"/>
  <c r="Q60" i="25"/>
  <c r="E63" i="25"/>
  <c r="D10" i="25"/>
  <c r="D9" i="25" s="1"/>
  <c r="J10" i="25"/>
  <c r="J9" i="25" s="1"/>
  <c r="P10" i="25"/>
  <c r="P9" i="25" s="1"/>
  <c r="V10" i="25"/>
  <c r="V9" i="25" s="1"/>
  <c r="AB10" i="25"/>
  <c r="AB9" i="25" s="1"/>
  <c r="V24" i="25"/>
  <c r="AB24" i="25"/>
  <c r="W27" i="25"/>
  <c r="X29" i="25"/>
  <c r="X28" i="25" s="1"/>
  <c r="S39" i="25"/>
  <c r="G43" i="25"/>
  <c r="Z46" i="25"/>
  <c r="J53" i="25"/>
  <c r="Y53" i="25"/>
  <c r="Y51" i="25" s="1"/>
  <c r="Y88" i="25"/>
  <c r="Y91" i="25"/>
  <c r="N11" i="25"/>
  <c r="E12" i="25"/>
  <c r="K12" i="25"/>
  <c r="AC12" i="25"/>
  <c r="F24" i="25"/>
  <c r="L24" i="25"/>
  <c r="R24" i="25"/>
  <c r="X24" i="25"/>
  <c r="AC26" i="25"/>
  <c r="N27" i="25"/>
  <c r="Z27" i="25"/>
  <c r="Q38" i="25"/>
  <c r="N40" i="25"/>
  <c r="X39" i="25"/>
  <c r="W41" i="25"/>
  <c r="H42" i="25"/>
  <c r="N42" i="25"/>
  <c r="H45" i="25"/>
  <c r="Z45" i="25"/>
  <c r="T50" i="25"/>
  <c r="T49" i="25" s="1"/>
  <c r="T48" i="25" s="1"/>
  <c r="Z50" i="25"/>
  <c r="Z49" i="25" s="1"/>
  <c r="Z48" i="25" s="1"/>
  <c r="AC55" i="25"/>
  <c r="L74" i="25"/>
  <c r="L71" i="25" s="1"/>
  <c r="T90" i="25"/>
  <c r="E92" i="25"/>
  <c r="W92" i="25"/>
  <c r="U24" i="25"/>
  <c r="T42" i="25"/>
  <c r="Z63" i="25"/>
  <c r="X85" i="25"/>
  <c r="Q90" i="25"/>
  <c r="M24" i="25"/>
  <c r="S24" i="25"/>
  <c r="G80" i="25"/>
  <c r="I88" i="25"/>
  <c r="Q11" i="25"/>
  <c r="E13" i="25"/>
  <c r="K13" i="25"/>
  <c r="Q13" i="25"/>
  <c r="W13" i="25"/>
  <c r="AC13" i="25"/>
  <c r="N16" i="25"/>
  <c r="N15" i="25" s="1"/>
  <c r="K25" i="25"/>
  <c r="AC25" i="25"/>
  <c r="T26" i="25"/>
  <c r="H52" i="25"/>
  <c r="N52" i="25"/>
  <c r="H70" i="25"/>
  <c r="H69" i="25" s="1"/>
  <c r="W72" i="25"/>
  <c r="E75" i="25"/>
  <c r="K75" i="25"/>
  <c r="W75" i="25"/>
  <c r="Q77" i="25"/>
  <c r="H82" i="25"/>
  <c r="Z82" i="25"/>
  <c r="E84" i="25"/>
  <c r="AC84" i="25"/>
  <c r="E30" i="25"/>
  <c r="N87" i="25"/>
  <c r="D29" i="25"/>
  <c r="D28" i="25" s="1"/>
  <c r="P29" i="25"/>
  <c r="P28" i="25" s="1"/>
  <c r="P23" i="25" s="1"/>
  <c r="V29" i="25"/>
  <c r="H37" i="25"/>
  <c r="H36" i="25" s="1"/>
  <c r="AB43" i="25"/>
  <c r="L53" i="25"/>
  <c r="L51" i="25" s="1"/>
  <c r="S61" i="25"/>
  <c r="J64" i="25"/>
  <c r="G78" i="25"/>
  <c r="P80" i="25"/>
  <c r="P78" i="25" s="1"/>
  <c r="V80" i="25"/>
  <c r="R85" i="25"/>
  <c r="J88" i="25"/>
  <c r="P88" i="25"/>
  <c r="Q16" i="25"/>
  <c r="Q15" i="25" s="1"/>
  <c r="AC18" i="25"/>
  <c r="Q20" i="25"/>
  <c r="H21" i="25"/>
  <c r="T30" i="25"/>
  <c r="E31" i="25"/>
  <c r="K31" i="25"/>
  <c r="Q31" i="25"/>
  <c r="W31" i="25"/>
  <c r="E34" i="25"/>
  <c r="E33" i="25" s="1"/>
  <c r="E32" i="25" s="1"/>
  <c r="Q34" i="25"/>
  <c r="Q33" i="25" s="1"/>
  <c r="Q32" i="25" s="1"/>
  <c r="K37" i="25"/>
  <c r="K36" i="25" s="1"/>
  <c r="T38" i="25"/>
  <c r="Z38" i="25"/>
  <c r="H44" i="25"/>
  <c r="N44" i="25"/>
  <c r="Z44" i="25"/>
  <c r="W45" i="25"/>
  <c r="H46" i="25"/>
  <c r="N46" i="25"/>
  <c r="W60" i="25"/>
  <c r="H62" i="25"/>
  <c r="W63" i="25"/>
  <c r="E66" i="25"/>
  <c r="K66" i="25"/>
  <c r="N72" i="25"/>
  <c r="Q73" i="25"/>
  <c r="W73" i="25"/>
  <c r="T75" i="25"/>
  <c r="E79" i="25"/>
  <c r="W79" i="25"/>
  <c r="AC79" i="25"/>
  <c r="K82" i="25"/>
  <c r="Q82" i="25"/>
  <c r="AC82" i="25"/>
  <c r="N84" i="25"/>
  <c r="T84" i="25"/>
  <c r="J85" i="25"/>
  <c r="P85" i="25"/>
  <c r="Z89" i="25"/>
  <c r="K90" i="25"/>
  <c r="N12" i="25"/>
  <c r="N10" i="25" s="1"/>
  <c r="N9" i="25" s="1"/>
  <c r="W25" i="25"/>
  <c r="AA39" i="25"/>
  <c r="T54" i="25"/>
  <c r="Z54" i="25"/>
  <c r="O53" i="25"/>
  <c r="O51" i="25" s="1"/>
  <c r="T70" i="25"/>
  <c r="T69" i="25" s="1"/>
  <c r="N73" i="25"/>
  <c r="Z77" i="25"/>
  <c r="F80" i="25"/>
  <c r="F78" i="25" s="1"/>
  <c r="Q81" i="25"/>
  <c r="K86" i="25"/>
  <c r="N89" i="25"/>
  <c r="D91" i="25"/>
  <c r="F10" i="25"/>
  <c r="F9" i="25" s="1"/>
  <c r="O15" i="25"/>
  <c r="D17" i="25"/>
  <c r="D14" i="25" s="1"/>
  <c r="D8" i="25" s="1"/>
  <c r="J17" i="25"/>
  <c r="J14" i="25" s="1"/>
  <c r="P17" i="25"/>
  <c r="P14" i="25" s="1"/>
  <c r="V17" i="25"/>
  <c r="V14" i="25" s="1"/>
  <c r="K27" i="25"/>
  <c r="O29" i="25"/>
  <c r="O33" i="25"/>
  <c r="O32" i="25" s="1"/>
  <c r="G39" i="25"/>
  <c r="M39" i="25"/>
  <c r="G53" i="25"/>
  <c r="G51" i="25" s="1"/>
  <c r="M53" i="25"/>
  <c r="M51" i="25" s="1"/>
  <c r="D53" i="25"/>
  <c r="P53" i="25"/>
  <c r="P51" i="25" s="1"/>
  <c r="K58" i="25"/>
  <c r="Q58" i="25"/>
  <c r="AC58" i="25"/>
  <c r="V61" i="25"/>
  <c r="S64" i="25"/>
  <c r="G85" i="25"/>
  <c r="S85" i="25"/>
  <c r="K19" i="25"/>
  <c r="Q19" i="25"/>
  <c r="W19" i="25"/>
  <c r="Z20" i="25"/>
  <c r="K21" i="25"/>
  <c r="Q21" i="25"/>
  <c r="W21" i="25"/>
  <c r="AA24" i="25"/>
  <c r="Z31" i="25"/>
  <c r="C33" i="25"/>
  <c r="C32" i="25" s="1"/>
  <c r="H41" i="25"/>
  <c r="T41" i="25"/>
  <c r="I39" i="25"/>
  <c r="Q46" i="25"/>
  <c r="AC46" i="25"/>
  <c r="N55" i="25"/>
  <c r="T55" i="25"/>
  <c r="Z55" i="25"/>
  <c r="G57" i="25"/>
  <c r="K62" i="25"/>
  <c r="Q62" i="25"/>
  <c r="T63" i="25"/>
  <c r="W65" i="25"/>
  <c r="Z75" i="25"/>
  <c r="H77" i="25"/>
  <c r="D80" i="25"/>
  <c r="D78" i="25" s="1"/>
  <c r="E87" i="25"/>
  <c r="W87" i="25"/>
  <c r="AC87" i="25"/>
  <c r="Z52" i="25"/>
  <c r="I56" i="4"/>
  <c r="U43" i="25"/>
  <c r="K70" i="25"/>
  <c r="K69" i="25" s="1"/>
  <c r="I69" i="25"/>
  <c r="G18" i="4"/>
  <c r="G13" i="4" s="1"/>
  <c r="T20" i="25"/>
  <c r="R17" i="25"/>
  <c r="R14" i="25" s="1"/>
  <c r="U29" i="25"/>
  <c r="W30" i="25"/>
  <c r="W29" i="25" s="1"/>
  <c r="K45" i="25"/>
  <c r="I43" i="25"/>
  <c r="Z66" i="25"/>
  <c r="X64" i="25"/>
  <c r="V91" i="25"/>
  <c r="W93" i="25"/>
  <c r="E19" i="25"/>
  <c r="C17" i="25"/>
  <c r="C14" i="25" s="1"/>
  <c r="H90" i="25"/>
  <c r="G88" i="25"/>
  <c r="Q12" i="25"/>
  <c r="Q10" i="25" s="1"/>
  <c r="Q9" i="25" s="1"/>
  <c r="O10" i="25"/>
  <c r="O9" i="25" s="1"/>
  <c r="N31" i="25"/>
  <c r="M29" i="25"/>
  <c r="M28" i="25" s="1"/>
  <c r="M23" i="25" s="1"/>
  <c r="N34" i="25"/>
  <c r="N33" i="25" s="1"/>
  <c r="N32" i="25" s="1"/>
  <c r="L33" i="25"/>
  <c r="L32" i="25" s="1"/>
  <c r="U53" i="25"/>
  <c r="U51" i="25" s="1"/>
  <c r="G64" i="25"/>
  <c r="E18" i="25"/>
  <c r="O17" i="25"/>
  <c r="U17" i="25"/>
  <c r="K50" i="25"/>
  <c r="K49" i="25" s="1"/>
  <c r="K48" i="25" s="1"/>
  <c r="J49" i="25"/>
  <c r="J48" i="25" s="1"/>
  <c r="S69" i="25"/>
  <c r="O80" i="25"/>
  <c r="Y10" i="25"/>
  <c r="Y9" i="25" s="1"/>
  <c r="R10" i="25"/>
  <c r="R9" i="25" s="1"/>
  <c r="X10" i="25"/>
  <c r="X9" i="25" s="1"/>
  <c r="AC16" i="25"/>
  <c r="Y17" i="25"/>
  <c r="Y14" i="25" s="1"/>
  <c r="M17" i="25"/>
  <c r="M14" i="25" s="1"/>
  <c r="S17" i="25"/>
  <c r="X17" i="25"/>
  <c r="X14" i="25" s="1"/>
  <c r="H20" i="25"/>
  <c r="D24" i="25"/>
  <c r="J24" i="25"/>
  <c r="E26" i="25"/>
  <c r="K26" i="25"/>
  <c r="Q26" i="25"/>
  <c r="Z26" i="25"/>
  <c r="H27" i="25"/>
  <c r="Q27" i="25"/>
  <c r="G29" i="25"/>
  <c r="G28" i="25" s="1"/>
  <c r="S29" i="25"/>
  <c r="S28" i="25" s="1"/>
  <c r="Z34" i="25"/>
  <c r="Z33" i="25" s="1"/>
  <c r="Z32" i="25" s="1"/>
  <c r="T37" i="25"/>
  <c r="T36" i="25" s="1"/>
  <c r="Z37" i="25"/>
  <c r="Z36" i="25" s="1"/>
  <c r="V39" i="25"/>
  <c r="AB39" i="25"/>
  <c r="D39" i="25"/>
  <c r="O39" i="25"/>
  <c r="Y39" i="25"/>
  <c r="D43" i="25"/>
  <c r="P43" i="25"/>
  <c r="C43" i="25"/>
  <c r="M43" i="25"/>
  <c r="S43" i="25"/>
  <c r="S35" i="25" s="1"/>
  <c r="Y43" i="25"/>
  <c r="K54" i="25"/>
  <c r="V53" i="25"/>
  <c r="V51" i="25" s="1"/>
  <c r="AA53" i="25"/>
  <c r="AA51" i="25" s="1"/>
  <c r="C53" i="25"/>
  <c r="C51" i="25" s="1"/>
  <c r="K55" i="25"/>
  <c r="S53" i="25"/>
  <c r="S51" i="25" s="1"/>
  <c r="Y57" i="25"/>
  <c r="D61" i="25"/>
  <c r="J61" i="25"/>
  <c r="H65" i="25"/>
  <c r="N65" i="25"/>
  <c r="H66" i="25"/>
  <c r="T72" i="25"/>
  <c r="H73" i="25"/>
  <c r="V74" i="25"/>
  <c r="V71" i="25" s="1"/>
  <c r="V68" i="25" s="1"/>
  <c r="AC75" i="25"/>
  <c r="E76" i="25"/>
  <c r="Q76" i="25"/>
  <c r="J80" i="25"/>
  <c r="J78" i="25" s="1"/>
  <c r="Y80" i="25"/>
  <c r="Y78" i="25" s="1"/>
  <c r="Z86" i="25"/>
  <c r="S88" i="25"/>
  <c r="F91" i="25"/>
  <c r="N92" i="25"/>
  <c r="T92" i="25"/>
  <c r="K93" i="25"/>
  <c r="Q93" i="25"/>
  <c r="F10" i="4"/>
  <c r="F14" i="4"/>
  <c r="I14" i="4"/>
  <c r="H14" i="4"/>
  <c r="H13" i="4" s="1"/>
  <c r="F19" i="4"/>
  <c r="J19" i="4"/>
  <c r="C25" i="4"/>
  <c r="G32" i="4"/>
  <c r="G30" i="4" s="1"/>
  <c r="C39" i="4"/>
  <c r="C38" i="4" s="1"/>
  <c r="C50" i="4"/>
  <c r="D46" i="4"/>
  <c r="D62" i="4"/>
  <c r="D106" i="4"/>
  <c r="J124" i="4"/>
  <c r="H131" i="4"/>
  <c r="H13" i="25"/>
  <c r="T13" i="25"/>
  <c r="T21" i="25"/>
  <c r="T31" i="25"/>
  <c r="T29" i="25" s="1"/>
  <c r="E42" i="25"/>
  <c r="U39" i="25"/>
  <c r="T62" i="25"/>
  <c r="Y61" i="25"/>
  <c r="D74" i="25"/>
  <c r="D71" i="25" s="1"/>
  <c r="J74" i="25"/>
  <c r="J71" i="25" s="1"/>
  <c r="J68" i="25" s="1"/>
  <c r="N81" i="25"/>
  <c r="W84" i="25"/>
  <c r="G10" i="4"/>
  <c r="G7" i="4" s="1"/>
  <c r="F30" i="4"/>
  <c r="F61" i="4"/>
  <c r="F74" i="4"/>
  <c r="E73" i="4"/>
  <c r="E69" i="4" s="1"/>
  <c r="I117" i="4"/>
  <c r="E16" i="25"/>
  <c r="E15" i="25" s="1"/>
  <c r="F17" i="25"/>
  <c r="F14" i="25" s="1"/>
  <c r="T27" i="25"/>
  <c r="K34" i="25"/>
  <c r="K33" i="25" s="1"/>
  <c r="K32" i="25" s="1"/>
  <c r="I36" i="25"/>
  <c r="E40" i="25"/>
  <c r="C39" i="25"/>
  <c r="O43" i="25"/>
  <c r="C57" i="25"/>
  <c r="O64" i="25"/>
  <c r="U74" i="25"/>
  <c r="U71" i="25" s="1"/>
  <c r="H76" i="25"/>
  <c r="T76" i="25"/>
  <c r="W77" i="25"/>
  <c r="I80" i="25"/>
  <c r="I78" i="25" s="1"/>
  <c r="M91" i="25"/>
  <c r="S91" i="25"/>
  <c r="C14" i="4"/>
  <c r="H25" i="4"/>
  <c r="G87" i="4"/>
  <c r="G99" i="4"/>
  <c r="F101" i="4"/>
  <c r="F99" i="4" s="1"/>
  <c r="D110" i="4"/>
  <c r="H110" i="4"/>
  <c r="E113" i="4"/>
  <c r="I113" i="4"/>
  <c r="C47" i="4"/>
  <c r="G47" i="4"/>
  <c r="G62" i="4"/>
  <c r="G61" i="4" s="1"/>
  <c r="G56" i="4" s="1"/>
  <c r="D78" i="4"/>
  <c r="D73" i="4" s="1"/>
  <c r="D69" i="4" s="1"/>
  <c r="H78" i="4"/>
  <c r="H73" i="4" s="1"/>
  <c r="E87" i="4"/>
  <c r="H90" i="4"/>
  <c r="H85" i="4" s="1"/>
  <c r="H82" i="4" s="1"/>
  <c r="D93" i="4"/>
  <c r="D101" i="4"/>
  <c r="H101" i="4"/>
  <c r="H99" i="4" s="1"/>
  <c r="E106" i="4"/>
  <c r="E105" i="4" s="1"/>
  <c r="C110" i="4"/>
  <c r="G110" i="4"/>
  <c r="J110" i="4"/>
  <c r="F117" i="4"/>
  <c r="J117" i="4"/>
  <c r="E121" i="4"/>
  <c r="E120" i="4" s="1"/>
  <c r="C125" i="4"/>
  <c r="G125" i="4"/>
  <c r="F128" i="4"/>
  <c r="AC15" i="25"/>
  <c r="AB14" i="25"/>
  <c r="S14" i="25"/>
  <c r="AB91" i="25"/>
  <c r="AC92" i="25"/>
  <c r="H11" i="25"/>
  <c r="W11" i="25"/>
  <c r="Z12" i="25"/>
  <c r="H16" i="25"/>
  <c r="H15" i="25" s="1"/>
  <c r="W18" i="25"/>
  <c r="Z19" i="25"/>
  <c r="AC21" i="25"/>
  <c r="Z25" i="25"/>
  <c r="W26" i="25"/>
  <c r="R29" i="25"/>
  <c r="AA29" i="25"/>
  <c r="AC30" i="25"/>
  <c r="R36" i="25"/>
  <c r="X36" i="25"/>
  <c r="Q37" i="25"/>
  <c r="Q36" i="25" s="1"/>
  <c r="L39" i="25"/>
  <c r="K41" i="25"/>
  <c r="P39" i="25"/>
  <c r="P35" i="25" s="1"/>
  <c r="X43" i="25"/>
  <c r="E45" i="25"/>
  <c r="W46" i="25"/>
  <c r="AC52" i="25"/>
  <c r="R53" i="25"/>
  <c r="R51" i="25" s="1"/>
  <c r="X53" i="25"/>
  <c r="X51" i="25" s="1"/>
  <c r="E54" i="25"/>
  <c r="N54" i="25"/>
  <c r="AB53" i="25"/>
  <c r="E55" i="25"/>
  <c r="AA57" i="25"/>
  <c r="V57" i="25"/>
  <c r="H60" i="25"/>
  <c r="AC60" i="25"/>
  <c r="I61" i="25"/>
  <c r="P61" i="25"/>
  <c r="AB61" i="25"/>
  <c r="G61" i="25"/>
  <c r="G56" i="25" s="1"/>
  <c r="N63" i="25"/>
  <c r="F69" i="25"/>
  <c r="K77" i="25"/>
  <c r="L91" i="25"/>
  <c r="AC34" i="25"/>
  <c r="AC44" i="25"/>
  <c r="AA69" i="25"/>
  <c r="AB74" i="25"/>
  <c r="AB71" i="25" s="1"/>
  <c r="S74" i="25"/>
  <c r="S71" i="25" s="1"/>
  <c r="L10" i="25"/>
  <c r="L9" i="25" s="1"/>
  <c r="K11" i="25"/>
  <c r="Z11" i="25"/>
  <c r="W12" i="25"/>
  <c r="K16" i="25"/>
  <c r="K15" i="25" s="1"/>
  <c r="G17" i="25"/>
  <c r="G14" i="25" s="1"/>
  <c r="T18" i="25"/>
  <c r="AC19" i="25"/>
  <c r="E20" i="25"/>
  <c r="K20" i="25"/>
  <c r="G24" i="25"/>
  <c r="N25" i="25"/>
  <c r="T25" i="25"/>
  <c r="H26" i="25"/>
  <c r="N26" i="25"/>
  <c r="E27" i="25"/>
  <c r="AC27" i="25"/>
  <c r="J28" i="25"/>
  <c r="H30" i="25"/>
  <c r="N30" i="25"/>
  <c r="Q30" i="25"/>
  <c r="Q29" i="25" s="1"/>
  <c r="U28" i="25"/>
  <c r="H31" i="25"/>
  <c r="AC31" i="25"/>
  <c r="AA33" i="25"/>
  <c r="W37" i="25"/>
  <c r="W36" i="25" s="1"/>
  <c r="H38" i="25"/>
  <c r="N38" i="25"/>
  <c r="J39" i="25"/>
  <c r="Q40" i="25"/>
  <c r="AC40" i="25"/>
  <c r="N41" i="25"/>
  <c r="AC41" i="25"/>
  <c r="K42" i="25"/>
  <c r="E44" i="25"/>
  <c r="Q45" i="25"/>
  <c r="T46" i="25"/>
  <c r="X49" i="25"/>
  <c r="X48" i="25" s="1"/>
  <c r="Q50" i="25"/>
  <c r="Q49" i="25" s="1"/>
  <c r="Q48" i="25" s="1"/>
  <c r="W50" i="25"/>
  <c r="W49" i="25" s="1"/>
  <c r="W48" i="25" s="1"/>
  <c r="E52" i="25"/>
  <c r="D51" i="25"/>
  <c r="Q54" i="25"/>
  <c r="H55" i="25"/>
  <c r="I57" i="25"/>
  <c r="AB57" i="25"/>
  <c r="T59" i="25"/>
  <c r="E60" i="25"/>
  <c r="K60" i="25"/>
  <c r="C61" i="25"/>
  <c r="Z62" i="25"/>
  <c r="Z61" i="25" s="1"/>
  <c r="K63" i="25"/>
  <c r="AC63" i="25"/>
  <c r="Q65" i="25"/>
  <c r="X80" i="25"/>
  <c r="X78" i="25" s="1"/>
  <c r="AB29" i="25"/>
  <c r="AB49" i="25"/>
  <c r="E57" i="25"/>
  <c r="AB64" i="25"/>
  <c r="AC66" i="25"/>
  <c r="H12" i="25"/>
  <c r="N13" i="25"/>
  <c r="Z13" i="25"/>
  <c r="L15" i="25"/>
  <c r="Q18" i="25"/>
  <c r="H19" i="25"/>
  <c r="N19" i="25"/>
  <c r="T19" i="25"/>
  <c r="W20" i="25"/>
  <c r="AA17" i="25"/>
  <c r="E21" i="25"/>
  <c r="Z21" i="25"/>
  <c r="E25" i="25"/>
  <c r="AB32" i="25"/>
  <c r="F39" i="25"/>
  <c r="E41" i="25"/>
  <c r="Z41" i="25"/>
  <c r="Q42" i="25"/>
  <c r="AA43" i="25"/>
  <c r="T45" i="25"/>
  <c r="AC45" i="25"/>
  <c r="AA48" i="25"/>
  <c r="K52" i="25"/>
  <c r="D57" i="25"/>
  <c r="Z58" i="25"/>
  <c r="AC57" i="25"/>
  <c r="R61" i="25"/>
  <c r="P64" i="25"/>
  <c r="Q66" i="25"/>
  <c r="Q70" i="25"/>
  <c r="Q69" i="25" s="1"/>
  <c r="Y85" i="25"/>
  <c r="Z87" i="25"/>
  <c r="M80" i="25"/>
  <c r="T82" i="25"/>
  <c r="K87" i="25"/>
  <c r="I85" i="25"/>
  <c r="H89" i="25"/>
  <c r="F88" i="25"/>
  <c r="H92" i="25"/>
  <c r="G91" i="25"/>
  <c r="J22" i="4"/>
  <c r="V64" i="25"/>
  <c r="D64" i="25"/>
  <c r="Z73" i="25"/>
  <c r="E82" i="25"/>
  <c r="C85" i="25"/>
  <c r="H86" i="25"/>
  <c r="AB85" i="25"/>
  <c r="M64" i="25"/>
  <c r="T66" i="25"/>
  <c r="E72" i="25"/>
  <c r="Q72" i="25"/>
  <c r="K73" i="25"/>
  <c r="G74" i="25"/>
  <c r="G71" i="25" s="1"/>
  <c r="G68" i="25" s="1"/>
  <c r="Z79" i="25"/>
  <c r="H84" i="25"/>
  <c r="O88" i="25"/>
  <c r="Q89" i="25"/>
  <c r="AC90" i="25"/>
  <c r="J8" i="4"/>
  <c r="J30" i="4"/>
  <c r="G43" i="4"/>
  <c r="G42" i="4" s="1"/>
  <c r="P74" i="25"/>
  <c r="P71" i="25" s="1"/>
  <c r="P68" i="25" s="1"/>
  <c r="Y74" i="25"/>
  <c r="Y71" i="25" s="1"/>
  <c r="Y68" i="25" s="1"/>
  <c r="K79" i="25"/>
  <c r="V78" i="25"/>
  <c r="Z81" i="25"/>
  <c r="Q84" i="25"/>
  <c r="M85" i="25"/>
  <c r="T86" i="25"/>
  <c r="V85" i="25"/>
  <c r="W89" i="25"/>
  <c r="M88" i="25"/>
  <c r="AB88" i="25"/>
  <c r="O91" i="25"/>
  <c r="J91" i="25"/>
  <c r="Z93" i="25"/>
  <c r="D7" i="4"/>
  <c r="C18" i="4"/>
  <c r="E25" i="4"/>
  <c r="J38" i="4"/>
  <c r="J93" i="4"/>
  <c r="J96" i="4"/>
  <c r="J101" i="4"/>
  <c r="I105" i="4"/>
  <c r="Z70" i="25"/>
  <c r="Z69" i="25" s="1"/>
  <c r="AC72" i="25"/>
  <c r="N76" i="25"/>
  <c r="AC76" i="25"/>
  <c r="T79" i="25"/>
  <c r="H81" i="25"/>
  <c r="W81" i="25"/>
  <c r="AB80" i="25"/>
  <c r="D85" i="25"/>
  <c r="Q86" i="25"/>
  <c r="T87" i="25"/>
  <c r="K89" i="25"/>
  <c r="K88" i="25" s="1"/>
  <c r="D88" i="25"/>
  <c r="Z90" i="25"/>
  <c r="H93" i="25"/>
  <c r="N93" i="25"/>
  <c r="E14" i="4"/>
  <c r="D14" i="4"/>
  <c r="D32" i="4"/>
  <c r="D30" i="4" s="1"/>
  <c r="H32" i="4"/>
  <c r="H30" i="4" s="1"/>
  <c r="H61" i="4"/>
  <c r="H56" i="4" s="1"/>
  <c r="E62" i="4"/>
  <c r="E61" i="4" s="1"/>
  <c r="E90" i="4"/>
  <c r="E85" i="4" s="1"/>
  <c r="E82" i="4" s="1"/>
  <c r="C117" i="4"/>
  <c r="G117" i="4"/>
  <c r="J14" i="4"/>
  <c r="F25" i="4"/>
  <c r="J26" i="4"/>
  <c r="J28" i="4"/>
  <c r="I30" i="4"/>
  <c r="D39" i="4"/>
  <c r="D38" i="4" s="1"/>
  <c r="C43" i="4"/>
  <c r="C42" i="4" s="1"/>
  <c r="J47" i="4"/>
  <c r="E56" i="4"/>
  <c r="J62" i="4"/>
  <c r="C74" i="4"/>
  <c r="G74" i="4"/>
  <c r="F73" i="4"/>
  <c r="F69" i="4" s="1"/>
  <c r="J74" i="4"/>
  <c r="G85" i="4"/>
  <c r="J90" i="4"/>
  <c r="H7" i="4"/>
  <c r="F7" i="4"/>
  <c r="J10" i="4"/>
  <c r="E10" i="4"/>
  <c r="E7" i="4" s="1"/>
  <c r="D18" i="4"/>
  <c r="D13" i="4" s="1"/>
  <c r="G25" i="4"/>
  <c r="D25" i="4"/>
  <c r="D43" i="4"/>
  <c r="D42" i="4" s="1"/>
  <c r="J50" i="4"/>
  <c r="D61" i="4"/>
  <c r="D56" i="4" s="1"/>
  <c r="D99" i="4"/>
  <c r="C101" i="4"/>
  <c r="J113" i="4"/>
  <c r="I7" i="4"/>
  <c r="C10" i="4"/>
  <c r="E19" i="4"/>
  <c r="E18" i="4" s="1"/>
  <c r="E13" i="4" s="1"/>
  <c r="I19" i="4"/>
  <c r="I18" i="4" s="1"/>
  <c r="I13" i="4" s="1"/>
  <c r="I25" i="4"/>
  <c r="C32" i="4"/>
  <c r="C30" i="4" s="1"/>
  <c r="J43" i="4"/>
  <c r="E47" i="4"/>
  <c r="E46" i="4" s="1"/>
  <c r="I47" i="4"/>
  <c r="I46" i="4" s="1"/>
  <c r="H46" i="4"/>
  <c r="F57" i="4"/>
  <c r="F56" i="4" s="1"/>
  <c r="J65" i="4"/>
  <c r="J70" i="4"/>
  <c r="C131" i="4"/>
  <c r="C124" i="4" s="1"/>
  <c r="G131" i="4"/>
  <c r="J85" i="4"/>
  <c r="J82" i="4" s="1"/>
  <c r="I87" i="4"/>
  <c r="F90" i="4"/>
  <c r="F85" i="4" s="1"/>
  <c r="F82" i="4" s="1"/>
  <c r="C93" i="4"/>
  <c r="I99" i="4"/>
  <c r="J106" i="4"/>
  <c r="D113" i="4"/>
  <c r="H113" i="4"/>
  <c r="H105" i="4" s="1"/>
  <c r="G113" i="4"/>
  <c r="F113" i="4"/>
  <c r="J53" i="4"/>
  <c r="H69" i="4"/>
  <c r="C78" i="4"/>
  <c r="G78" i="4"/>
  <c r="J78" i="4"/>
  <c r="I78" i="4"/>
  <c r="I73" i="4" s="1"/>
  <c r="I69" i="4" s="1"/>
  <c r="D90" i="4"/>
  <c r="I93" i="4"/>
  <c r="G106" i="4"/>
  <c r="G105" i="4" s="1"/>
  <c r="F106" i="4"/>
  <c r="D125" i="4"/>
  <c r="D124" i="4" s="1"/>
  <c r="E128" i="4"/>
  <c r="I128" i="4"/>
  <c r="I124" i="4" s="1"/>
  <c r="H128" i="4"/>
  <c r="C99" i="4"/>
  <c r="F131" i="4"/>
  <c r="E131" i="4"/>
  <c r="C85" i="4"/>
  <c r="C82" i="4" s="1"/>
  <c r="C7" i="4"/>
  <c r="F46" i="4"/>
  <c r="G82" i="4"/>
  <c r="F18" i="4"/>
  <c r="C56" i="4"/>
  <c r="AC11" i="25"/>
  <c r="AA10" i="25"/>
  <c r="Q25" i="25"/>
  <c r="O24" i="25"/>
  <c r="K30" i="25"/>
  <c r="I29" i="25"/>
  <c r="I28" i="25" s="1"/>
  <c r="Z40" i="25"/>
  <c r="G10" i="25"/>
  <c r="G9" i="25" s="1"/>
  <c r="K18" i="25"/>
  <c r="I17" i="25"/>
  <c r="I14" i="25" s="1"/>
  <c r="I8" i="25" s="1"/>
  <c r="C24" i="25"/>
  <c r="Y24" i="25"/>
  <c r="H25" i="25"/>
  <c r="T34" i="25"/>
  <c r="T33" i="25" s="1"/>
  <c r="T32" i="25" s="1"/>
  <c r="R33" i="25"/>
  <c r="R32" i="25" s="1"/>
  <c r="H50" i="25"/>
  <c r="H49" i="25" s="1"/>
  <c r="H48" i="25" s="1"/>
  <c r="F49" i="25"/>
  <c r="F48" i="25" s="1"/>
  <c r="H40" i="25"/>
  <c r="T40" i="25"/>
  <c r="T39" i="25" s="1"/>
  <c r="R39" i="25"/>
  <c r="W44" i="25"/>
  <c r="V43" i="25"/>
  <c r="N45" i="25"/>
  <c r="L43" i="25"/>
  <c r="I74" i="25"/>
  <c r="K76" i="25"/>
  <c r="S10" i="25"/>
  <c r="S9" i="25" s="1"/>
  <c r="T11" i="25"/>
  <c r="AC20" i="25"/>
  <c r="W52" i="25"/>
  <c r="AA85" i="25"/>
  <c r="AC86" i="25"/>
  <c r="E11" i="25"/>
  <c r="C10" i="25"/>
  <c r="C9" i="25" s="1"/>
  <c r="T16" i="25"/>
  <c r="T15" i="25" s="1"/>
  <c r="N18" i="25"/>
  <c r="N20" i="25"/>
  <c r="N21" i="25"/>
  <c r="C29" i="25"/>
  <c r="H54" i="25"/>
  <c r="F53" i="25"/>
  <c r="F51" i="25" s="1"/>
  <c r="V33" i="25"/>
  <c r="V32" i="25" s="1"/>
  <c r="W34" i="25"/>
  <c r="W33" i="25" s="1"/>
  <c r="W32" i="25" s="1"/>
  <c r="W28" i="25" s="1"/>
  <c r="W38" i="25"/>
  <c r="M10" i="25"/>
  <c r="M9" i="25" s="1"/>
  <c r="W16" i="25"/>
  <c r="W15" i="25" s="1"/>
  <c r="U15" i="25"/>
  <c r="U14" i="25" s="1"/>
  <c r="U8" i="25" s="1"/>
  <c r="Z18" i="25"/>
  <c r="I24" i="25"/>
  <c r="N37" i="25"/>
  <c r="N36" i="25" s="1"/>
  <c r="L36" i="25"/>
  <c r="L49" i="25"/>
  <c r="L48" i="25" s="1"/>
  <c r="N50" i="25"/>
  <c r="N49" i="25" s="1"/>
  <c r="N48" i="25" s="1"/>
  <c r="I64" i="25"/>
  <c r="K65" i="25"/>
  <c r="Y29" i="25"/>
  <c r="Y28" i="25" s="1"/>
  <c r="Z30" i="25"/>
  <c r="AA61" i="25"/>
  <c r="AC62" i="25"/>
  <c r="AB69" i="25"/>
  <c r="AC70" i="25"/>
  <c r="Q79" i="25"/>
  <c r="O78" i="25"/>
  <c r="T12" i="25"/>
  <c r="Z16" i="25"/>
  <c r="Z15" i="25" s="1"/>
  <c r="H18" i="25"/>
  <c r="H34" i="25"/>
  <c r="H33" i="25" s="1"/>
  <c r="H32" i="25" s="1"/>
  <c r="F33" i="25"/>
  <c r="F32" i="25" s="1"/>
  <c r="D36" i="25"/>
  <c r="E37" i="25"/>
  <c r="E36" i="25" s="1"/>
  <c r="W58" i="25"/>
  <c r="W57" i="25" s="1"/>
  <c r="U57" i="25"/>
  <c r="K40" i="25"/>
  <c r="E46" i="25"/>
  <c r="Q52" i="25"/>
  <c r="M57" i="25"/>
  <c r="AC38" i="25"/>
  <c r="W40" i="25"/>
  <c r="W42" i="25"/>
  <c r="E50" i="25"/>
  <c r="E49" i="25" s="1"/>
  <c r="E48" i="25" s="1"/>
  <c r="W54" i="25"/>
  <c r="W55" i="25"/>
  <c r="E77" i="25"/>
  <c r="C74" i="25"/>
  <c r="C71" i="25" s="1"/>
  <c r="C68" i="25" s="1"/>
  <c r="AB36" i="25"/>
  <c r="AC37" i="25"/>
  <c r="K38" i="25"/>
  <c r="Q44" i="25"/>
  <c r="T52" i="25"/>
  <c r="AC73" i="25"/>
  <c r="W62" i="25"/>
  <c r="U61" i="25"/>
  <c r="N70" i="25"/>
  <c r="N69" i="25" s="1"/>
  <c r="L69" i="25"/>
  <c r="H72" i="25"/>
  <c r="N75" i="25"/>
  <c r="M74" i="25"/>
  <c r="M71" i="25" s="1"/>
  <c r="M68" i="25" s="1"/>
  <c r="AC81" i="25"/>
  <c r="AA80" i="25"/>
  <c r="P91" i="25"/>
  <c r="Q92" i="25"/>
  <c r="L29" i="25"/>
  <c r="Q41" i="25"/>
  <c r="F43" i="25"/>
  <c r="T44" i="25"/>
  <c r="R43" i="25"/>
  <c r="K46" i="25"/>
  <c r="AC50" i="25"/>
  <c r="J51" i="25"/>
  <c r="Q55" i="25"/>
  <c r="T58" i="25"/>
  <c r="S57" i="25"/>
  <c r="D69" i="25"/>
  <c r="E70" i="25"/>
  <c r="E69" i="25" s="1"/>
  <c r="K72" i="25"/>
  <c r="I71" i="25"/>
  <c r="Q75" i="25"/>
  <c r="O74" i="25"/>
  <c r="O71" i="25" s="1"/>
  <c r="O68" i="25" s="1"/>
  <c r="AC77" i="25"/>
  <c r="AA74" i="25"/>
  <c r="O61" i="25"/>
  <c r="Q63" i="25"/>
  <c r="Z65" i="25"/>
  <c r="Y64" i="25"/>
  <c r="O85" i="25"/>
  <c r="Q87" i="25"/>
  <c r="F29" i="25"/>
  <c r="F28" i="25" s="1"/>
  <c r="F23" i="25" s="1"/>
  <c r="E38" i="25"/>
  <c r="AC42" i="25"/>
  <c r="J43" i="25"/>
  <c r="K44" i="25"/>
  <c r="R49" i="25"/>
  <c r="R48" i="25" s="1"/>
  <c r="AC54" i="25"/>
  <c r="E62" i="25"/>
  <c r="M61" i="25"/>
  <c r="AC65" i="25"/>
  <c r="AA64" i="25"/>
  <c r="N79" i="25"/>
  <c r="M78" i="25"/>
  <c r="K81" i="25"/>
  <c r="K80" i="25" s="1"/>
  <c r="S80" i="25"/>
  <c r="S78" i="25" s="1"/>
  <c r="C49" i="25"/>
  <c r="C48" i="25" s="1"/>
  <c r="N58" i="25"/>
  <c r="N57" i="25" s="1"/>
  <c r="L57" i="25"/>
  <c r="T65" i="25"/>
  <c r="R64" i="25"/>
  <c r="T73" i="25"/>
  <c r="H79" i="25"/>
  <c r="T81" i="25"/>
  <c r="R80" i="25"/>
  <c r="R78" i="25" s="1"/>
  <c r="E86" i="25"/>
  <c r="E85" i="25" s="1"/>
  <c r="E90" i="25"/>
  <c r="Z92" i="25"/>
  <c r="X91" i="25"/>
  <c r="C91" i="25"/>
  <c r="E93" i="25"/>
  <c r="F61" i="25"/>
  <c r="H63" i="25"/>
  <c r="H75" i="25"/>
  <c r="F74" i="25"/>
  <c r="F71" i="25" s="1"/>
  <c r="X74" i="25"/>
  <c r="X71" i="25" s="1"/>
  <c r="Z76" i="25"/>
  <c r="F85" i="25"/>
  <c r="H87" i="25"/>
  <c r="AC89" i="25"/>
  <c r="AA88" i="25"/>
  <c r="O57" i="25"/>
  <c r="Q59" i="25"/>
  <c r="E65" i="25"/>
  <c r="C64" i="25"/>
  <c r="U64" i="25"/>
  <c r="W66" i="25"/>
  <c r="E73" i="25"/>
  <c r="E81" i="25"/>
  <c r="C80" i="25"/>
  <c r="C78" i="25" s="1"/>
  <c r="U80" i="25"/>
  <c r="U78" i="25" s="1"/>
  <c r="W82" i="25"/>
  <c r="W80" i="25" s="1"/>
  <c r="Z84" i="25"/>
  <c r="T89" i="25"/>
  <c r="R88" i="25"/>
  <c r="F57" i="25"/>
  <c r="H59" i="25"/>
  <c r="Z60" i="25"/>
  <c r="L64" i="25"/>
  <c r="N66" i="25"/>
  <c r="W70" i="25"/>
  <c r="W69" i="25" s="1"/>
  <c r="U69" i="25"/>
  <c r="Z72" i="25"/>
  <c r="L80" i="25"/>
  <c r="L78" i="25" s="1"/>
  <c r="N82" i="25"/>
  <c r="K92" i="25"/>
  <c r="I91" i="25"/>
  <c r="R91" i="25"/>
  <c r="T91" i="25" s="1"/>
  <c r="T93" i="25"/>
  <c r="AA91" i="25"/>
  <c r="AC93" i="25"/>
  <c r="W86" i="25"/>
  <c r="U85" i="25"/>
  <c r="N62" i="25"/>
  <c r="L61" i="25"/>
  <c r="R74" i="25"/>
  <c r="R71" i="25" s="1"/>
  <c r="R68" i="25" s="1"/>
  <c r="T77" i="25"/>
  <c r="K84" i="25"/>
  <c r="N86" i="25"/>
  <c r="L85" i="25"/>
  <c r="E89" i="25"/>
  <c r="C88" i="25"/>
  <c r="L88" i="25"/>
  <c r="N90" i="25"/>
  <c r="U88" i="25"/>
  <c r="W90" i="25"/>
  <c r="X57" i="25"/>
  <c r="X61" i="25"/>
  <c r="F64" i="25"/>
  <c r="X69" i="25"/>
  <c r="AI136" i="39"/>
  <c r="AH136" i="39"/>
  <c r="AG136" i="39"/>
  <c r="AE136" i="39"/>
  <c r="AD136" i="39"/>
  <c r="AC136" i="39"/>
  <c r="AA136" i="39"/>
  <c r="Z136" i="39"/>
  <c r="Y136" i="39"/>
  <c r="W136" i="39"/>
  <c r="V136" i="39"/>
  <c r="U136" i="39"/>
  <c r="S136" i="39"/>
  <c r="R136" i="39"/>
  <c r="Q136" i="39"/>
  <c r="O136" i="39"/>
  <c r="N136" i="39"/>
  <c r="M136" i="39"/>
  <c r="K136" i="39"/>
  <c r="J136" i="39"/>
  <c r="I136" i="39"/>
  <c r="AI135" i="39"/>
  <c r="AH135" i="39"/>
  <c r="AG135" i="39"/>
  <c r="AE135" i="39"/>
  <c r="AD135" i="39"/>
  <c r="AC135" i="39"/>
  <c r="AA135" i="39"/>
  <c r="Z135" i="39"/>
  <c r="Y135" i="39"/>
  <c r="W135" i="39"/>
  <c r="V135" i="39"/>
  <c r="U135" i="39"/>
  <c r="S135" i="39"/>
  <c r="R135" i="39"/>
  <c r="Q135" i="39"/>
  <c r="O135" i="39"/>
  <c r="N135" i="39"/>
  <c r="M135" i="39"/>
  <c r="K135" i="39"/>
  <c r="J135" i="39"/>
  <c r="I135" i="39"/>
  <c r="AI134" i="39"/>
  <c r="AH134" i="39"/>
  <c r="AG134" i="39"/>
  <c r="AE134" i="39"/>
  <c r="AD134" i="39"/>
  <c r="AC134" i="39"/>
  <c r="AA134" i="39"/>
  <c r="Z134" i="39"/>
  <c r="Y134" i="39"/>
  <c r="W134" i="39"/>
  <c r="V134" i="39"/>
  <c r="U134" i="39"/>
  <c r="S134" i="39"/>
  <c r="R134" i="39"/>
  <c r="Q134" i="39"/>
  <c r="O134" i="39"/>
  <c r="N134" i="39"/>
  <c r="M134" i="39"/>
  <c r="K134" i="39"/>
  <c r="J134" i="39"/>
  <c r="I134" i="39"/>
  <c r="AI133" i="39"/>
  <c r="AH133" i="39"/>
  <c r="AG133" i="39"/>
  <c r="AE133" i="39"/>
  <c r="AD133" i="39"/>
  <c r="AC133" i="39"/>
  <c r="AA133" i="39"/>
  <c r="Z133" i="39"/>
  <c r="Y133" i="39"/>
  <c r="W133" i="39"/>
  <c r="V133" i="39"/>
  <c r="U133" i="39"/>
  <c r="S133" i="39"/>
  <c r="R133" i="39"/>
  <c r="Q133" i="39"/>
  <c r="O133" i="39"/>
  <c r="N133" i="39"/>
  <c r="M133" i="39"/>
  <c r="K133" i="39"/>
  <c r="J133" i="39"/>
  <c r="I133" i="39"/>
  <c r="AI132" i="39"/>
  <c r="AH132" i="39"/>
  <c r="AG132" i="39"/>
  <c r="AE132" i="39"/>
  <c r="AD132" i="39"/>
  <c r="AC132" i="39"/>
  <c r="AA132" i="39"/>
  <c r="Z132" i="39"/>
  <c r="Y132" i="39"/>
  <c r="W132" i="39"/>
  <c r="V132" i="39"/>
  <c r="U132" i="39"/>
  <c r="S132" i="39"/>
  <c r="R132" i="39"/>
  <c r="Q132" i="39"/>
  <c r="O132" i="39"/>
  <c r="N132" i="39"/>
  <c r="M132" i="39"/>
  <c r="K132" i="39"/>
  <c r="J132" i="39"/>
  <c r="I132" i="39"/>
  <c r="AI131" i="39"/>
  <c r="AH131" i="39"/>
  <c r="AG131" i="39"/>
  <c r="AE131" i="39"/>
  <c r="AD131" i="39"/>
  <c r="AC131" i="39"/>
  <c r="AA131" i="39"/>
  <c r="Z131" i="39"/>
  <c r="Y131" i="39"/>
  <c r="W131" i="39"/>
  <c r="V131" i="39"/>
  <c r="U131" i="39"/>
  <c r="S131" i="39"/>
  <c r="R131" i="39"/>
  <c r="Q131" i="39"/>
  <c r="O131" i="39"/>
  <c r="N131" i="39"/>
  <c r="M131" i="39"/>
  <c r="K131" i="39"/>
  <c r="J131" i="39"/>
  <c r="I131" i="39"/>
  <c r="AI130" i="39"/>
  <c r="AH130" i="39"/>
  <c r="AG130" i="39"/>
  <c r="AE130" i="39"/>
  <c r="AD130" i="39"/>
  <c r="AC130" i="39"/>
  <c r="AA130" i="39"/>
  <c r="Z130" i="39"/>
  <c r="Y130" i="39"/>
  <c r="W130" i="39"/>
  <c r="V130" i="39"/>
  <c r="U130" i="39"/>
  <c r="S130" i="39"/>
  <c r="R130" i="39"/>
  <c r="Q130" i="39"/>
  <c r="O130" i="39"/>
  <c r="N130" i="39"/>
  <c r="M130" i="39"/>
  <c r="K130" i="39"/>
  <c r="J130" i="39"/>
  <c r="I130" i="39"/>
  <c r="AI129" i="39"/>
  <c r="AH129" i="39"/>
  <c r="AG129" i="39"/>
  <c r="AE129" i="39"/>
  <c r="AD129" i="39"/>
  <c r="AC129" i="39"/>
  <c r="AA129" i="39"/>
  <c r="Z129" i="39"/>
  <c r="Y129" i="39"/>
  <c r="X129" i="39" s="1"/>
  <c r="W129" i="39"/>
  <c r="V129" i="39"/>
  <c r="U129" i="39"/>
  <c r="S129" i="39"/>
  <c r="R129" i="39"/>
  <c r="Q129" i="39"/>
  <c r="O129" i="39"/>
  <c r="N129" i="39"/>
  <c r="M129" i="39"/>
  <c r="K129" i="39"/>
  <c r="J129" i="39"/>
  <c r="I129" i="39"/>
  <c r="AI128" i="39"/>
  <c r="AH128" i="39"/>
  <c r="AG128" i="39"/>
  <c r="AE128" i="39"/>
  <c r="AD128" i="39"/>
  <c r="AC128" i="39"/>
  <c r="AA128" i="39"/>
  <c r="Z128" i="39"/>
  <c r="Y128" i="39"/>
  <c r="W128" i="39"/>
  <c r="V128" i="39"/>
  <c r="U128" i="39"/>
  <c r="T128" i="39" s="1"/>
  <c r="S128" i="39"/>
  <c r="R128" i="39"/>
  <c r="Q128" i="39"/>
  <c r="O128" i="39"/>
  <c r="N128" i="39"/>
  <c r="M128" i="39"/>
  <c r="K128" i="39"/>
  <c r="J128" i="39"/>
  <c r="I128" i="39"/>
  <c r="AI127" i="39"/>
  <c r="AH127" i="39"/>
  <c r="AG127" i="39"/>
  <c r="AE127" i="39"/>
  <c r="AD127" i="39"/>
  <c r="AC127" i="39"/>
  <c r="AA127" i="39"/>
  <c r="Z127" i="39"/>
  <c r="Y127" i="39"/>
  <c r="W127" i="39"/>
  <c r="V127" i="39"/>
  <c r="U127" i="39"/>
  <c r="S127" i="39"/>
  <c r="R127" i="39"/>
  <c r="Q127" i="39"/>
  <c r="O127" i="39"/>
  <c r="N127" i="39"/>
  <c r="M127" i="39"/>
  <c r="K127" i="39"/>
  <c r="J127" i="39"/>
  <c r="I127" i="39"/>
  <c r="AI126" i="39"/>
  <c r="AH126" i="39"/>
  <c r="AG126" i="39"/>
  <c r="AE126" i="39"/>
  <c r="AD126" i="39"/>
  <c r="AC126" i="39"/>
  <c r="AA126" i="39"/>
  <c r="Z126" i="39"/>
  <c r="Y126" i="39"/>
  <c r="W126" i="39"/>
  <c r="V126" i="39"/>
  <c r="U126" i="39"/>
  <c r="S126" i="39"/>
  <c r="R126" i="39"/>
  <c r="Q126" i="39"/>
  <c r="O126" i="39"/>
  <c r="N126" i="39"/>
  <c r="M126" i="39"/>
  <c r="K126" i="39"/>
  <c r="J126" i="39"/>
  <c r="I126" i="39"/>
  <c r="AI125" i="39"/>
  <c r="AH125" i="39"/>
  <c r="AG125" i="39"/>
  <c r="AE125" i="39"/>
  <c r="AD125" i="39"/>
  <c r="AC125" i="39"/>
  <c r="AA125" i="39"/>
  <c r="Z125" i="39"/>
  <c r="Y125" i="39"/>
  <c r="W125" i="39"/>
  <c r="V125" i="39"/>
  <c r="U125" i="39"/>
  <c r="S125" i="39"/>
  <c r="R125" i="39"/>
  <c r="Q125" i="39"/>
  <c r="O125" i="39"/>
  <c r="N125" i="39"/>
  <c r="M125" i="39"/>
  <c r="K125" i="39"/>
  <c r="J125" i="39"/>
  <c r="I125" i="39"/>
  <c r="AI124" i="39"/>
  <c r="AH124" i="39"/>
  <c r="AG124" i="39"/>
  <c r="AE124" i="39"/>
  <c r="AD124" i="39"/>
  <c r="AC124" i="39"/>
  <c r="AA124" i="39"/>
  <c r="Z124" i="39"/>
  <c r="Y124" i="39"/>
  <c r="W124" i="39"/>
  <c r="V124" i="39"/>
  <c r="U124" i="39"/>
  <c r="S124" i="39"/>
  <c r="R124" i="39"/>
  <c r="Q124" i="39"/>
  <c r="O124" i="39"/>
  <c r="N124" i="39"/>
  <c r="M124" i="39"/>
  <c r="K124" i="39"/>
  <c r="J124" i="39"/>
  <c r="I124" i="39"/>
  <c r="AI123" i="39"/>
  <c r="AH123" i="39"/>
  <c r="AG123" i="39"/>
  <c r="AE123" i="39"/>
  <c r="AD123" i="39"/>
  <c r="AC123" i="39"/>
  <c r="AA123" i="39"/>
  <c r="Z123" i="39"/>
  <c r="Y123" i="39"/>
  <c r="W123" i="39"/>
  <c r="V123" i="39"/>
  <c r="U123" i="39"/>
  <c r="S123" i="39"/>
  <c r="R123" i="39"/>
  <c r="Q123" i="39"/>
  <c r="O123" i="39"/>
  <c r="N123" i="39"/>
  <c r="M123" i="39"/>
  <c r="K123" i="39"/>
  <c r="J123" i="39"/>
  <c r="I123" i="39"/>
  <c r="AI122" i="39"/>
  <c r="AH122" i="39"/>
  <c r="AG122" i="39"/>
  <c r="AE122" i="39"/>
  <c r="AD122" i="39"/>
  <c r="AC122" i="39"/>
  <c r="AA122" i="39"/>
  <c r="Z122" i="39"/>
  <c r="Y122" i="39"/>
  <c r="W122" i="39"/>
  <c r="V122" i="39"/>
  <c r="U122" i="39"/>
  <c r="S122" i="39"/>
  <c r="R122" i="39"/>
  <c r="Q122" i="39"/>
  <c r="O122" i="39"/>
  <c r="N122" i="39"/>
  <c r="M122" i="39"/>
  <c r="K122" i="39"/>
  <c r="J122" i="39"/>
  <c r="I122" i="39"/>
  <c r="AI121" i="39"/>
  <c r="AH121" i="39"/>
  <c r="AG121" i="39"/>
  <c r="AE121" i="39"/>
  <c r="AD121" i="39"/>
  <c r="AC121" i="39"/>
  <c r="AA121" i="39"/>
  <c r="Z121" i="39"/>
  <c r="Y121" i="39"/>
  <c r="W121" i="39"/>
  <c r="V121" i="39"/>
  <c r="U121" i="39"/>
  <c r="S121" i="39"/>
  <c r="R121" i="39"/>
  <c r="Q121" i="39"/>
  <c r="O121" i="39"/>
  <c r="N121" i="39"/>
  <c r="M121" i="39"/>
  <c r="K121" i="39"/>
  <c r="J121" i="39"/>
  <c r="I121" i="39"/>
  <c r="AI120" i="39"/>
  <c r="AH120" i="39"/>
  <c r="AG120" i="39"/>
  <c r="AE120" i="39"/>
  <c r="AD120" i="39"/>
  <c r="AC120" i="39"/>
  <c r="AA120" i="39"/>
  <c r="Z120" i="39"/>
  <c r="Y120" i="39"/>
  <c r="W120" i="39"/>
  <c r="V120" i="39"/>
  <c r="U120" i="39"/>
  <c r="S120" i="39"/>
  <c r="R120" i="39"/>
  <c r="Q120" i="39"/>
  <c r="O120" i="39"/>
  <c r="N120" i="39"/>
  <c r="M120" i="39"/>
  <c r="K120" i="39"/>
  <c r="J120" i="39"/>
  <c r="I120" i="39"/>
  <c r="AI119" i="39"/>
  <c r="AH119" i="39"/>
  <c r="AG119" i="39"/>
  <c r="AE119" i="39"/>
  <c r="AD119" i="39"/>
  <c r="AC119" i="39"/>
  <c r="AA119" i="39"/>
  <c r="Z119" i="39"/>
  <c r="Y119" i="39"/>
  <c r="W119" i="39"/>
  <c r="V119" i="39"/>
  <c r="U119" i="39"/>
  <c r="S119" i="39"/>
  <c r="R119" i="39"/>
  <c r="Q119" i="39"/>
  <c r="O119" i="39"/>
  <c r="N119" i="39"/>
  <c r="M119" i="39"/>
  <c r="K119" i="39"/>
  <c r="J119" i="39"/>
  <c r="I119" i="39"/>
  <c r="AI118" i="39"/>
  <c r="AH118" i="39"/>
  <c r="AG118" i="39"/>
  <c r="AE118" i="39"/>
  <c r="AD118" i="39"/>
  <c r="AC118" i="39"/>
  <c r="AA118" i="39"/>
  <c r="Z118" i="39"/>
  <c r="Y118" i="39"/>
  <c r="W118" i="39"/>
  <c r="V118" i="39"/>
  <c r="U118" i="39"/>
  <c r="S118" i="39"/>
  <c r="R118" i="39"/>
  <c r="Q118" i="39"/>
  <c r="O118" i="39"/>
  <c r="N118" i="39"/>
  <c r="M118" i="39"/>
  <c r="K118" i="39"/>
  <c r="J118" i="39"/>
  <c r="I118" i="39"/>
  <c r="AI117" i="39"/>
  <c r="AH117" i="39"/>
  <c r="AG117" i="39"/>
  <c r="AE117" i="39"/>
  <c r="AD117" i="39"/>
  <c r="AC117" i="39"/>
  <c r="AA117" i="39"/>
  <c r="Z117" i="39"/>
  <c r="Y117" i="39"/>
  <c r="W117" i="39"/>
  <c r="V117" i="39"/>
  <c r="U117" i="39"/>
  <c r="S117" i="39"/>
  <c r="R117" i="39"/>
  <c r="Q117" i="39"/>
  <c r="O117" i="39"/>
  <c r="N117" i="39"/>
  <c r="M117" i="39"/>
  <c r="K117" i="39"/>
  <c r="J117" i="39"/>
  <c r="I117" i="39"/>
  <c r="AI116" i="39"/>
  <c r="AH116" i="39"/>
  <c r="AG116" i="39"/>
  <c r="AE116" i="39"/>
  <c r="AD116" i="39"/>
  <c r="AC116" i="39"/>
  <c r="AA116" i="39"/>
  <c r="Z116" i="39"/>
  <c r="Y116" i="39"/>
  <c r="W116" i="39"/>
  <c r="V116" i="39"/>
  <c r="U116" i="39"/>
  <c r="S116" i="39"/>
  <c r="R116" i="39"/>
  <c r="Q116" i="39"/>
  <c r="O116" i="39"/>
  <c r="N116" i="39"/>
  <c r="M116" i="39"/>
  <c r="K116" i="39"/>
  <c r="J116" i="39"/>
  <c r="I116" i="39"/>
  <c r="AI115" i="39"/>
  <c r="AH115" i="39"/>
  <c r="AG115" i="39"/>
  <c r="AE115" i="39"/>
  <c r="AD115" i="39"/>
  <c r="AC115" i="39"/>
  <c r="AA115" i="39"/>
  <c r="Z115" i="39"/>
  <c r="Y115" i="39"/>
  <c r="W115" i="39"/>
  <c r="V115" i="39"/>
  <c r="U115" i="39"/>
  <c r="S115" i="39"/>
  <c r="R115" i="39"/>
  <c r="Q115" i="39"/>
  <c r="O115" i="39"/>
  <c r="N115" i="39"/>
  <c r="M115" i="39"/>
  <c r="K115" i="39"/>
  <c r="J115" i="39"/>
  <c r="I115" i="39"/>
  <c r="AI114" i="39"/>
  <c r="AH114" i="39"/>
  <c r="AG114" i="39"/>
  <c r="AE114" i="39"/>
  <c r="AD114" i="39"/>
  <c r="AC114" i="39"/>
  <c r="AA114" i="39"/>
  <c r="Z114" i="39"/>
  <c r="Y114" i="39"/>
  <c r="W114" i="39"/>
  <c r="V114" i="39"/>
  <c r="U114" i="39"/>
  <c r="S114" i="39"/>
  <c r="R114" i="39"/>
  <c r="Q114" i="39"/>
  <c r="O114" i="39"/>
  <c r="N114" i="39"/>
  <c r="M114" i="39"/>
  <c r="K114" i="39"/>
  <c r="J114" i="39"/>
  <c r="I114" i="39"/>
  <c r="AI113" i="39"/>
  <c r="AH113" i="39"/>
  <c r="AG113" i="39"/>
  <c r="AE113" i="39"/>
  <c r="AD113" i="39"/>
  <c r="AC113" i="39"/>
  <c r="AA113" i="39"/>
  <c r="Z113" i="39"/>
  <c r="Y113" i="39"/>
  <c r="W113" i="39"/>
  <c r="V113" i="39"/>
  <c r="U113" i="39"/>
  <c r="S113" i="39"/>
  <c r="R113" i="39"/>
  <c r="Q113" i="39"/>
  <c r="O113" i="39"/>
  <c r="N113" i="39"/>
  <c r="M113" i="39"/>
  <c r="K113" i="39"/>
  <c r="J113" i="39"/>
  <c r="I113" i="39"/>
  <c r="AI112" i="39"/>
  <c r="AH112" i="39"/>
  <c r="AG112" i="39"/>
  <c r="AE112" i="39"/>
  <c r="AD112" i="39"/>
  <c r="AC112" i="39"/>
  <c r="AA112" i="39"/>
  <c r="Z112" i="39"/>
  <c r="Y112" i="39"/>
  <c r="W112" i="39"/>
  <c r="V112" i="39"/>
  <c r="U112" i="39"/>
  <c r="S112" i="39"/>
  <c r="R112" i="39"/>
  <c r="Q112" i="39"/>
  <c r="O112" i="39"/>
  <c r="N112" i="39"/>
  <c r="M112" i="39"/>
  <c r="K112" i="39"/>
  <c r="J112" i="39"/>
  <c r="I112" i="39"/>
  <c r="AI111" i="39"/>
  <c r="AH111" i="39"/>
  <c r="AG111" i="39"/>
  <c r="AE111" i="39"/>
  <c r="AD111" i="39"/>
  <c r="AC111" i="39"/>
  <c r="AA111" i="39"/>
  <c r="Z111" i="39"/>
  <c r="Y111" i="39"/>
  <c r="W111" i="39"/>
  <c r="V111" i="39"/>
  <c r="U111" i="39"/>
  <c r="S111" i="39"/>
  <c r="R111" i="39"/>
  <c r="Q111" i="39"/>
  <c r="O111" i="39"/>
  <c r="N111" i="39"/>
  <c r="M111" i="39"/>
  <c r="K111" i="39"/>
  <c r="J111" i="39"/>
  <c r="I111" i="39"/>
  <c r="AI110" i="39"/>
  <c r="AH110" i="39"/>
  <c r="AG110" i="39"/>
  <c r="AE110" i="39"/>
  <c r="AD110" i="39"/>
  <c r="AC110" i="39"/>
  <c r="AA110" i="39"/>
  <c r="Z110" i="39"/>
  <c r="Y110" i="39"/>
  <c r="W110" i="39"/>
  <c r="V110" i="39"/>
  <c r="U110" i="39"/>
  <c r="S110" i="39"/>
  <c r="R110" i="39"/>
  <c r="Q110" i="39"/>
  <c r="O110" i="39"/>
  <c r="N110" i="39"/>
  <c r="M110" i="39"/>
  <c r="K110" i="39"/>
  <c r="J110" i="39"/>
  <c r="I110" i="39"/>
  <c r="AI109" i="39"/>
  <c r="AH109" i="39"/>
  <c r="AG109" i="39"/>
  <c r="AE109" i="39"/>
  <c r="AD109" i="39"/>
  <c r="AC109" i="39"/>
  <c r="AA109" i="39"/>
  <c r="Z109" i="39"/>
  <c r="Y109" i="39"/>
  <c r="W109" i="39"/>
  <c r="V109" i="39"/>
  <c r="U109" i="39"/>
  <c r="S109" i="39"/>
  <c r="R109" i="39"/>
  <c r="Q109" i="39"/>
  <c r="O109" i="39"/>
  <c r="N109" i="39"/>
  <c r="M109" i="39"/>
  <c r="K109" i="39"/>
  <c r="J109" i="39"/>
  <c r="I109" i="39"/>
  <c r="AI108" i="39"/>
  <c r="AH108" i="39"/>
  <c r="AG108" i="39"/>
  <c r="AE108" i="39"/>
  <c r="AD108" i="39"/>
  <c r="AC108" i="39"/>
  <c r="AA108" i="39"/>
  <c r="Z108" i="39"/>
  <c r="Y108" i="39"/>
  <c r="W108" i="39"/>
  <c r="V108" i="39"/>
  <c r="U108" i="39"/>
  <c r="S108" i="39"/>
  <c r="R108" i="39"/>
  <c r="Q108" i="39"/>
  <c r="O108" i="39"/>
  <c r="N108" i="39"/>
  <c r="M108" i="39"/>
  <c r="K108" i="39"/>
  <c r="J108" i="39"/>
  <c r="I108" i="39"/>
  <c r="AI107" i="39"/>
  <c r="AH107" i="39"/>
  <c r="AG107" i="39"/>
  <c r="AE107" i="39"/>
  <c r="AD107" i="39"/>
  <c r="AC107" i="39"/>
  <c r="AA107" i="39"/>
  <c r="Z107" i="39"/>
  <c r="Y107" i="39"/>
  <c r="W107" i="39"/>
  <c r="V107" i="39"/>
  <c r="U107" i="39"/>
  <c r="S107" i="39"/>
  <c r="R107" i="39"/>
  <c r="Q107" i="39"/>
  <c r="O107" i="39"/>
  <c r="N107" i="39"/>
  <c r="M107" i="39"/>
  <c r="K107" i="39"/>
  <c r="J107" i="39"/>
  <c r="I107" i="39"/>
  <c r="AI106" i="39"/>
  <c r="AH106" i="39"/>
  <c r="AG106" i="39"/>
  <c r="AE106" i="39"/>
  <c r="AD106" i="39"/>
  <c r="AC106" i="39"/>
  <c r="AA106" i="39"/>
  <c r="Z106" i="39"/>
  <c r="Y106" i="39"/>
  <c r="W106" i="39"/>
  <c r="V106" i="39"/>
  <c r="U106" i="39"/>
  <c r="S106" i="39"/>
  <c r="R106" i="39"/>
  <c r="Q106" i="39"/>
  <c r="O106" i="39"/>
  <c r="N106" i="39"/>
  <c r="M106" i="39"/>
  <c r="K106" i="39"/>
  <c r="J106" i="39"/>
  <c r="I106" i="39"/>
  <c r="AI105" i="39"/>
  <c r="AH105" i="39"/>
  <c r="AG105" i="39"/>
  <c r="AE105" i="39"/>
  <c r="AD105" i="39"/>
  <c r="AC105" i="39"/>
  <c r="AA105" i="39"/>
  <c r="Z105" i="39"/>
  <c r="Y105" i="39"/>
  <c r="W105" i="39"/>
  <c r="V105" i="39"/>
  <c r="U105" i="39"/>
  <c r="S105" i="39"/>
  <c r="R105" i="39"/>
  <c r="Q105" i="39"/>
  <c r="O105" i="39"/>
  <c r="N105" i="39"/>
  <c r="M105" i="39"/>
  <c r="K105" i="39"/>
  <c r="J105" i="39"/>
  <c r="I105" i="39"/>
  <c r="AI104" i="39"/>
  <c r="AH104" i="39"/>
  <c r="AG104" i="39"/>
  <c r="AE104" i="39"/>
  <c r="AD104" i="39"/>
  <c r="AC104" i="39"/>
  <c r="AA104" i="39"/>
  <c r="Z104" i="39"/>
  <c r="Y104" i="39"/>
  <c r="W104" i="39"/>
  <c r="V104" i="39"/>
  <c r="U104" i="39"/>
  <c r="S104" i="39"/>
  <c r="R104" i="39"/>
  <c r="Q104" i="39"/>
  <c r="O104" i="39"/>
  <c r="N104" i="39"/>
  <c r="M104" i="39"/>
  <c r="K104" i="39"/>
  <c r="J104" i="39"/>
  <c r="I104" i="39"/>
  <c r="AI103" i="39"/>
  <c r="AH103" i="39"/>
  <c r="AG103" i="39"/>
  <c r="AF103" i="39" s="1"/>
  <c r="AE103" i="39"/>
  <c r="AD103" i="39"/>
  <c r="AC103" i="39"/>
  <c r="AA103" i="39"/>
  <c r="Z103" i="39"/>
  <c r="Y103" i="39"/>
  <c r="W103" i="39"/>
  <c r="V103" i="39"/>
  <c r="U103" i="39"/>
  <c r="S103" i="39"/>
  <c r="R103" i="39"/>
  <c r="Q103" i="39"/>
  <c r="O103" i="39"/>
  <c r="N103" i="39"/>
  <c r="M103" i="39"/>
  <c r="K103" i="39"/>
  <c r="J103" i="39"/>
  <c r="I103" i="39"/>
  <c r="AI102" i="39"/>
  <c r="AH102" i="39"/>
  <c r="AG102" i="39"/>
  <c r="AE102" i="39"/>
  <c r="AD102" i="39"/>
  <c r="AC102" i="39"/>
  <c r="AA102" i="39"/>
  <c r="Z102" i="39"/>
  <c r="Y102" i="39"/>
  <c r="W102" i="39"/>
  <c r="V102" i="39"/>
  <c r="U102" i="39"/>
  <c r="S102" i="39"/>
  <c r="R102" i="39"/>
  <c r="Q102" i="39"/>
  <c r="O102" i="39"/>
  <c r="N102" i="39"/>
  <c r="M102" i="39"/>
  <c r="L102" i="39" s="1"/>
  <c r="K102" i="39"/>
  <c r="J102" i="39"/>
  <c r="I102" i="39"/>
  <c r="AI101" i="39"/>
  <c r="AH101" i="39"/>
  <c r="AG101" i="39"/>
  <c r="AE101" i="39"/>
  <c r="AD101" i="39"/>
  <c r="AC101" i="39"/>
  <c r="AA101" i="39"/>
  <c r="Z101" i="39"/>
  <c r="Y101" i="39"/>
  <c r="W101" i="39"/>
  <c r="V101" i="39"/>
  <c r="U101" i="39"/>
  <c r="S101" i="39"/>
  <c r="R101" i="39"/>
  <c r="Q101" i="39"/>
  <c r="O101" i="39"/>
  <c r="N101" i="39"/>
  <c r="M101" i="39"/>
  <c r="K101" i="39"/>
  <c r="J101" i="39"/>
  <c r="I101" i="39"/>
  <c r="AI100" i="39"/>
  <c r="AH100" i="39"/>
  <c r="AG100" i="39"/>
  <c r="AE100" i="39"/>
  <c r="AD100" i="39"/>
  <c r="AC100" i="39"/>
  <c r="AA100" i="39"/>
  <c r="Z100" i="39"/>
  <c r="Y100" i="39"/>
  <c r="W100" i="39"/>
  <c r="V100" i="39"/>
  <c r="U100" i="39"/>
  <c r="S100" i="39"/>
  <c r="R100" i="39"/>
  <c r="Q100" i="39"/>
  <c r="O100" i="39"/>
  <c r="N100" i="39"/>
  <c r="M100" i="39"/>
  <c r="K100" i="39"/>
  <c r="J100" i="39"/>
  <c r="I100" i="39"/>
  <c r="AI99" i="39"/>
  <c r="AH99" i="39"/>
  <c r="AG99" i="39"/>
  <c r="AE99" i="39"/>
  <c r="AD99" i="39"/>
  <c r="AC99" i="39"/>
  <c r="AA99" i="39"/>
  <c r="Z99" i="39"/>
  <c r="Y99" i="39"/>
  <c r="W99" i="39"/>
  <c r="V99" i="39"/>
  <c r="U99" i="39"/>
  <c r="S99" i="39"/>
  <c r="R99" i="39"/>
  <c r="Q99" i="39"/>
  <c r="O99" i="39"/>
  <c r="N99" i="39"/>
  <c r="M99" i="39"/>
  <c r="K99" i="39"/>
  <c r="J99" i="39"/>
  <c r="I99" i="39"/>
  <c r="AI98" i="39"/>
  <c r="AH98" i="39"/>
  <c r="AG98" i="39"/>
  <c r="AE98" i="39"/>
  <c r="AD98" i="39"/>
  <c r="AC98" i="39"/>
  <c r="AA98" i="39"/>
  <c r="Z98" i="39"/>
  <c r="Y98" i="39"/>
  <c r="W98" i="39"/>
  <c r="V98" i="39"/>
  <c r="U98" i="39"/>
  <c r="S98" i="39"/>
  <c r="R98" i="39"/>
  <c r="Q98" i="39"/>
  <c r="O98" i="39"/>
  <c r="N98" i="39"/>
  <c r="M98" i="39"/>
  <c r="K98" i="39"/>
  <c r="J98" i="39"/>
  <c r="I98" i="39"/>
  <c r="AI97" i="39"/>
  <c r="AH97" i="39"/>
  <c r="AG97" i="39"/>
  <c r="AE97" i="39"/>
  <c r="AD97" i="39"/>
  <c r="AC97" i="39"/>
  <c r="AA97" i="39"/>
  <c r="Z97" i="39"/>
  <c r="Y97" i="39"/>
  <c r="W97" i="39"/>
  <c r="V97" i="39"/>
  <c r="U97" i="39"/>
  <c r="S97" i="39"/>
  <c r="R97" i="39"/>
  <c r="Q97" i="39"/>
  <c r="O97" i="39"/>
  <c r="N97" i="39"/>
  <c r="M97" i="39"/>
  <c r="K97" i="39"/>
  <c r="J97" i="39"/>
  <c r="I97" i="39"/>
  <c r="AI96" i="39"/>
  <c r="AH96" i="39"/>
  <c r="AG96" i="39"/>
  <c r="AE96" i="39"/>
  <c r="AD96" i="39"/>
  <c r="AC96" i="39"/>
  <c r="AA96" i="39"/>
  <c r="Z96" i="39"/>
  <c r="Y96" i="39"/>
  <c r="W96" i="39"/>
  <c r="V96" i="39"/>
  <c r="U96" i="39"/>
  <c r="S96" i="39"/>
  <c r="R96" i="39"/>
  <c r="Q96" i="39"/>
  <c r="O96" i="39"/>
  <c r="N96" i="39"/>
  <c r="M96" i="39"/>
  <c r="K96" i="39"/>
  <c r="J96" i="39"/>
  <c r="I96" i="39"/>
  <c r="AI95" i="39"/>
  <c r="AH95" i="39"/>
  <c r="AG95" i="39"/>
  <c r="AE95" i="39"/>
  <c r="AD95" i="39"/>
  <c r="AC95" i="39"/>
  <c r="AA95" i="39"/>
  <c r="Z95" i="39"/>
  <c r="Y95" i="39"/>
  <c r="W95" i="39"/>
  <c r="V95" i="39"/>
  <c r="U95" i="39"/>
  <c r="S95" i="39"/>
  <c r="R95" i="39"/>
  <c r="Q95" i="39"/>
  <c r="O95" i="39"/>
  <c r="N95" i="39"/>
  <c r="M95" i="39"/>
  <c r="K95" i="39"/>
  <c r="J95" i="39"/>
  <c r="I95" i="39"/>
  <c r="AI94" i="39"/>
  <c r="AH94" i="39"/>
  <c r="AG94" i="39"/>
  <c r="AE94" i="39"/>
  <c r="AD94" i="39"/>
  <c r="AC94" i="39"/>
  <c r="AA94" i="39"/>
  <c r="Z94" i="39"/>
  <c r="Y94" i="39"/>
  <c r="W94" i="39"/>
  <c r="V94" i="39"/>
  <c r="U94" i="39"/>
  <c r="S94" i="39"/>
  <c r="R94" i="39"/>
  <c r="Q94" i="39"/>
  <c r="O94" i="39"/>
  <c r="N94" i="39"/>
  <c r="M94" i="39"/>
  <c r="K94" i="39"/>
  <c r="J94" i="39"/>
  <c r="I94" i="39"/>
  <c r="AI93" i="39"/>
  <c r="AH93" i="39"/>
  <c r="AG93" i="39"/>
  <c r="AE93" i="39"/>
  <c r="AD93" i="39"/>
  <c r="AC93" i="39"/>
  <c r="AA93" i="39"/>
  <c r="Z93" i="39"/>
  <c r="Y93" i="39"/>
  <c r="W93" i="39"/>
  <c r="V93" i="39"/>
  <c r="U93" i="39"/>
  <c r="S93" i="39"/>
  <c r="R93" i="39"/>
  <c r="Q93" i="39"/>
  <c r="O93" i="39"/>
  <c r="N93" i="39"/>
  <c r="M93" i="39"/>
  <c r="K93" i="39"/>
  <c r="J93" i="39"/>
  <c r="I93" i="39"/>
  <c r="AI92" i="39"/>
  <c r="AH92" i="39"/>
  <c r="AG92" i="39"/>
  <c r="AE92" i="39"/>
  <c r="AD92" i="39"/>
  <c r="AC92" i="39"/>
  <c r="AA92" i="39"/>
  <c r="Z92" i="39"/>
  <c r="Y92" i="39"/>
  <c r="W92" i="39"/>
  <c r="V92" i="39"/>
  <c r="U92" i="39"/>
  <c r="S92" i="39"/>
  <c r="R92" i="39"/>
  <c r="Q92" i="39"/>
  <c r="O92" i="39"/>
  <c r="N92" i="39"/>
  <c r="M92" i="39"/>
  <c r="K92" i="39"/>
  <c r="J92" i="39"/>
  <c r="I92" i="39"/>
  <c r="AI91" i="39"/>
  <c r="AH91" i="39"/>
  <c r="AG91" i="39"/>
  <c r="AE91" i="39"/>
  <c r="AD91" i="39"/>
  <c r="AC91" i="39"/>
  <c r="AA91" i="39"/>
  <c r="Z91" i="39"/>
  <c r="Y91" i="39"/>
  <c r="W91" i="39"/>
  <c r="V91" i="39"/>
  <c r="U91" i="39"/>
  <c r="S91" i="39"/>
  <c r="R91" i="39"/>
  <c r="Q91" i="39"/>
  <c r="O91" i="39"/>
  <c r="N91" i="39"/>
  <c r="M91" i="39"/>
  <c r="K91" i="39"/>
  <c r="J91" i="39"/>
  <c r="I91" i="39"/>
  <c r="AI90" i="39"/>
  <c r="AH90" i="39"/>
  <c r="AG90" i="39"/>
  <c r="AE90" i="39"/>
  <c r="AD90" i="39"/>
  <c r="AC90" i="39"/>
  <c r="AA90" i="39"/>
  <c r="Z90" i="39"/>
  <c r="Y90" i="39"/>
  <c r="W90" i="39"/>
  <c r="V90" i="39"/>
  <c r="U90" i="39"/>
  <c r="S90" i="39"/>
  <c r="R90" i="39"/>
  <c r="Q90" i="39"/>
  <c r="O90" i="39"/>
  <c r="N90" i="39"/>
  <c r="M90" i="39"/>
  <c r="K90" i="39"/>
  <c r="J90" i="39"/>
  <c r="I90" i="39"/>
  <c r="AI89" i="39"/>
  <c r="AH89" i="39"/>
  <c r="AG89" i="39"/>
  <c r="AE89" i="39"/>
  <c r="AD89" i="39"/>
  <c r="AC89" i="39"/>
  <c r="AA89" i="39"/>
  <c r="Z89" i="39"/>
  <c r="Y89" i="39"/>
  <c r="W89" i="39"/>
  <c r="V89" i="39"/>
  <c r="U89" i="39"/>
  <c r="S89" i="39"/>
  <c r="R89" i="39"/>
  <c r="Q89" i="39"/>
  <c r="O89" i="39"/>
  <c r="N89" i="39"/>
  <c r="M89" i="39"/>
  <c r="K89" i="39"/>
  <c r="J89" i="39"/>
  <c r="I89" i="39"/>
  <c r="AI88" i="39"/>
  <c r="AH88" i="39"/>
  <c r="AG88" i="39"/>
  <c r="AE88" i="39"/>
  <c r="AD88" i="39"/>
  <c r="AC88" i="39"/>
  <c r="AA88" i="39"/>
  <c r="Z88" i="39"/>
  <c r="Y88" i="39"/>
  <c r="W88" i="39"/>
  <c r="V88" i="39"/>
  <c r="U88" i="39"/>
  <c r="S88" i="39"/>
  <c r="R88" i="39"/>
  <c r="Q88" i="39"/>
  <c r="O88" i="39"/>
  <c r="N88" i="39"/>
  <c r="M88" i="39"/>
  <c r="K88" i="39"/>
  <c r="J88" i="39"/>
  <c r="I88" i="39"/>
  <c r="AI87" i="39"/>
  <c r="AH87" i="39"/>
  <c r="AG87" i="39"/>
  <c r="AE87" i="39"/>
  <c r="AD87" i="39"/>
  <c r="AC87" i="39"/>
  <c r="AA87" i="39"/>
  <c r="Z87" i="39"/>
  <c r="Y87" i="39"/>
  <c r="W87" i="39"/>
  <c r="V87" i="39"/>
  <c r="U87" i="39"/>
  <c r="S87" i="39"/>
  <c r="R87" i="39"/>
  <c r="Q87" i="39"/>
  <c r="O87" i="39"/>
  <c r="N87" i="39"/>
  <c r="M87" i="39"/>
  <c r="K87" i="39"/>
  <c r="J87" i="39"/>
  <c r="I87" i="39"/>
  <c r="AI86" i="39"/>
  <c r="AH86" i="39"/>
  <c r="AG86" i="39"/>
  <c r="AE86" i="39"/>
  <c r="AD86" i="39"/>
  <c r="AC86" i="39"/>
  <c r="AA86" i="39"/>
  <c r="Z86" i="39"/>
  <c r="Y86" i="39"/>
  <c r="W86" i="39"/>
  <c r="V86" i="39"/>
  <c r="U86" i="39"/>
  <c r="S86" i="39"/>
  <c r="R86" i="39"/>
  <c r="Q86" i="39"/>
  <c r="O86" i="39"/>
  <c r="N86" i="39"/>
  <c r="M86" i="39"/>
  <c r="K86" i="39"/>
  <c r="J86" i="39"/>
  <c r="I86" i="39"/>
  <c r="AI85" i="39"/>
  <c r="AH85" i="39"/>
  <c r="AG85" i="39"/>
  <c r="AE85" i="39"/>
  <c r="AD85" i="39"/>
  <c r="AC85" i="39"/>
  <c r="AA85" i="39"/>
  <c r="Z85" i="39"/>
  <c r="Y85" i="39"/>
  <c r="W85" i="39"/>
  <c r="V85" i="39"/>
  <c r="U85" i="39"/>
  <c r="S85" i="39"/>
  <c r="R85" i="39"/>
  <c r="Q85" i="39"/>
  <c r="O85" i="39"/>
  <c r="N85" i="39"/>
  <c r="M85" i="39"/>
  <c r="K85" i="39"/>
  <c r="J85" i="39"/>
  <c r="I85" i="39"/>
  <c r="AI84" i="39"/>
  <c r="AH84" i="39"/>
  <c r="AG84" i="39"/>
  <c r="AE84" i="39"/>
  <c r="AD84" i="39"/>
  <c r="AC84" i="39"/>
  <c r="AA84" i="39"/>
  <c r="Z84" i="39"/>
  <c r="Y84" i="39"/>
  <c r="W84" i="39"/>
  <c r="V84" i="39"/>
  <c r="U84" i="39"/>
  <c r="S84" i="39"/>
  <c r="R84" i="39"/>
  <c r="Q84" i="39"/>
  <c r="O84" i="39"/>
  <c r="N84" i="39"/>
  <c r="M84" i="39"/>
  <c r="K84" i="39"/>
  <c r="J84" i="39"/>
  <c r="I84" i="39"/>
  <c r="AI83" i="39"/>
  <c r="AH83" i="39"/>
  <c r="AG83" i="39"/>
  <c r="AE83" i="39"/>
  <c r="AD83" i="39"/>
  <c r="AC83" i="39"/>
  <c r="AA83" i="39"/>
  <c r="Z83" i="39"/>
  <c r="Y83" i="39"/>
  <c r="W83" i="39"/>
  <c r="V83" i="39"/>
  <c r="U83" i="39"/>
  <c r="S83" i="39"/>
  <c r="R83" i="39"/>
  <c r="Q83" i="39"/>
  <c r="O83" i="39"/>
  <c r="N83" i="39"/>
  <c r="M83" i="39"/>
  <c r="K83" i="39"/>
  <c r="J83" i="39"/>
  <c r="I83" i="39"/>
  <c r="AI82" i="39"/>
  <c r="AH82" i="39"/>
  <c r="AG82" i="39"/>
  <c r="AE82" i="39"/>
  <c r="AD82" i="39"/>
  <c r="AC82" i="39"/>
  <c r="AA82" i="39"/>
  <c r="Z82" i="39"/>
  <c r="Y82" i="39"/>
  <c r="W82" i="39"/>
  <c r="V82" i="39"/>
  <c r="U82" i="39"/>
  <c r="S82" i="39"/>
  <c r="R82" i="39"/>
  <c r="Q82" i="39"/>
  <c r="O82" i="39"/>
  <c r="N82" i="39"/>
  <c r="M82" i="39"/>
  <c r="K82" i="39"/>
  <c r="J82" i="39"/>
  <c r="I82" i="39"/>
  <c r="AI81" i="39"/>
  <c r="AH81" i="39"/>
  <c r="AG81" i="39"/>
  <c r="AE81" i="39"/>
  <c r="AD81" i="39"/>
  <c r="AC81" i="39"/>
  <c r="AA81" i="39"/>
  <c r="Z81" i="39"/>
  <c r="Y81" i="39"/>
  <c r="W81" i="39"/>
  <c r="V81" i="39"/>
  <c r="U81" i="39"/>
  <c r="S81" i="39"/>
  <c r="R81" i="39"/>
  <c r="Q81" i="39"/>
  <c r="O81" i="39"/>
  <c r="N81" i="39"/>
  <c r="M81" i="39"/>
  <c r="K81" i="39"/>
  <c r="J81" i="39"/>
  <c r="I81" i="39"/>
  <c r="AI80" i="39"/>
  <c r="AH80" i="39"/>
  <c r="AG80" i="39"/>
  <c r="AE80" i="39"/>
  <c r="AD80" i="39"/>
  <c r="AC80" i="39"/>
  <c r="AA80" i="39"/>
  <c r="Z80" i="39"/>
  <c r="Y80" i="39"/>
  <c r="W80" i="39"/>
  <c r="V80" i="39"/>
  <c r="U80" i="39"/>
  <c r="S80" i="39"/>
  <c r="R80" i="39"/>
  <c r="Q80" i="39"/>
  <c r="O80" i="39"/>
  <c r="N80" i="39"/>
  <c r="M80" i="39"/>
  <c r="K80" i="39"/>
  <c r="J80" i="39"/>
  <c r="I80" i="39"/>
  <c r="AI79" i="39"/>
  <c r="AH79" i="39"/>
  <c r="AG79" i="39"/>
  <c r="AE79" i="39"/>
  <c r="AD79" i="39"/>
  <c r="AC79" i="39"/>
  <c r="AA79" i="39"/>
  <c r="Z79" i="39"/>
  <c r="Y79" i="39"/>
  <c r="W79" i="39"/>
  <c r="V79" i="39"/>
  <c r="U79" i="39"/>
  <c r="S79" i="39"/>
  <c r="R79" i="39"/>
  <c r="Q79" i="39"/>
  <c r="O79" i="39"/>
  <c r="N79" i="39"/>
  <c r="M79" i="39"/>
  <c r="K79" i="39"/>
  <c r="J79" i="39"/>
  <c r="I79" i="39"/>
  <c r="AI78" i="39"/>
  <c r="AH78" i="39"/>
  <c r="AG78" i="39"/>
  <c r="AE78" i="39"/>
  <c r="AD78" i="39"/>
  <c r="AC78" i="39"/>
  <c r="AB78" i="39" s="1"/>
  <c r="AA78" i="39"/>
  <c r="Z78" i="39"/>
  <c r="Y78" i="39"/>
  <c r="W78" i="39"/>
  <c r="V78" i="39"/>
  <c r="U78" i="39"/>
  <c r="S78" i="39"/>
  <c r="R78" i="39"/>
  <c r="Q78" i="39"/>
  <c r="O78" i="39"/>
  <c r="N78" i="39"/>
  <c r="M78" i="39"/>
  <c r="K78" i="39"/>
  <c r="J78" i="39"/>
  <c r="I78" i="39"/>
  <c r="AI77" i="39"/>
  <c r="AH77" i="39"/>
  <c r="AG77" i="39"/>
  <c r="AE77" i="39"/>
  <c r="AD77" i="39"/>
  <c r="AC77" i="39"/>
  <c r="AA77" i="39"/>
  <c r="Z77" i="39"/>
  <c r="Y77" i="39"/>
  <c r="W77" i="39"/>
  <c r="V77" i="39"/>
  <c r="U77" i="39"/>
  <c r="S77" i="39"/>
  <c r="R77" i="39"/>
  <c r="Q77" i="39"/>
  <c r="O77" i="39"/>
  <c r="N77" i="39"/>
  <c r="M77" i="39"/>
  <c r="K77" i="39"/>
  <c r="J77" i="39"/>
  <c r="I77" i="39"/>
  <c r="AI76" i="39"/>
  <c r="AH76" i="39"/>
  <c r="AG76" i="39"/>
  <c r="AE76" i="39"/>
  <c r="AD76" i="39"/>
  <c r="AC76" i="39"/>
  <c r="AA76" i="39"/>
  <c r="Z76" i="39"/>
  <c r="Y76" i="39"/>
  <c r="W76" i="39"/>
  <c r="V76" i="39"/>
  <c r="U76" i="39"/>
  <c r="S76" i="39"/>
  <c r="R76" i="39"/>
  <c r="Q76" i="39"/>
  <c r="O76" i="39"/>
  <c r="N76" i="39"/>
  <c r="M76" i="39"/>
  <c r="K76" i="39"/>
  <c r="J76" i="39"/>
  <c r="I76" i="39"/>
  <c r="AI75" i="39"/>
  <c r="AH75" i="39"/>
  <c r="AG75" i="39"/>
  <c r="AE75" i="39"/>
  <c r="AD75" i="39"/>
  <c r="AC75" i="39"/>
  <c r="AA75" i="39"/>
  <c r="Z75" i="39"/>
  <c r="Y75" i="39"/>
  <c r="W75" i="39"/>
  <c r="V75" i="39"/>
  <c r="U75" i="39"/>
  <c r="S75" i="39"/>
  <c r="R75" i="39"/>
  <c r="Q75" i="39"/>
  <c r="O75" i="39"/>
  <c r="N75" i="39"/>
  <c r="M75" i="39"/>
  <c r="K75" i="39"/>
  <c r="J75" i="39"/>
  <c r="I75" i="39"/>
  <c r="AI74" i="39"/>
  <c r="AH74" i="39"/>
  <c r="AG74" i="39"/>
  <c r="AE74" i="39"/>
  <c r="AD74" i="39"/>
  <c r="AC74" i="39"/>
  <c r="AA74" i="39"/>
  <c r="Z74" i="39"/>
  <c r="Y74" i="39"/>
  <c r="W74" i="39"/>
  <c r="V74" i="39"/>
  <c r="U74" i="39"/>
  <c r="S74" i="39"/>
  <c r="R74" i="39"/>
  <c r="Q74" i="39"/>
  <c r="O74" i="39"/>
  <c r="N74" i="39"/>
  <c r="M74" i="39"/>
  <c r="K74" i="39"/>
  <c r="J74" i="39"/>
  <c r="I74" i="39"/>
  <c r="AI73" i="39"/>
  <c r="AH73" i="39"/>
  <c r="AG73" i="39"/>
  <c r="AE73" i="39"/>
  <c r="AD73" i="39"/>
  <c r="AC73" i="39"/>
  <c r="AA73" i="39"/>
  <c r="Z73" i="39"/>
  <c r="Y73" i="39"/>
  <c r="W73" i="39"/>
  <c r="V73" i="39"/>
  <c r="U73" i="39"/>
  <c r="S73" i="39"/>
  <c r="R73" i="39"/>
  <c r="Q73" i="39"/>
  <c r="O73" i="39"/>
  <c r="N73" i="39"/>
  <c r="M73" i="39"/>
  <c r="K73" i="39"/>
  <c r="J73" i="39"/>
  <c r="I73" i="39"/>
  <c r="AI72" i="39"/>
  <c r="AH72" i="39"/>
  <c r="AG72" i="39"/>
  <c r="AE72" i="39"/>
  <c r="AD72" i="39"/>
  <c r="AC72" i="39"/>
  <c r="AA72" i="39"/>
  <c r="Z72" i="39"/>
  <c r="Y72" i="39"/>
  <c r="W72" i="39"/>
  <c r="V72" i="39"/>
  <c r="U72" i="39"/>
  <c r="S72" i="39"/>
  <c r="R72" i="39"/>
  <c r="Q72" i="39"/>
  <c r="O72" i="39"/>
  <c r="N72" i="39"/>
  <c r="M72" i="39"/>
  <c r="K72" i="39"/>
  <c r="J72" i="39"/>
  <c r="I72" i="39"/>
  <c r="AI71" i="39"/>
  <c r="AH71" i="39"/>
  <c r="AG71" i="39"/>
  <c r="AE71" i="39"/>
  <c r="AD71" i="39"/>
  <c r="AC71" i="39"/>
  <c r="AA71" i="39"/>
  <c r="Z71" i="39"/>
  <c r="Y71" i="39"/>
  <c r="W71" i="39"/>
  <c r="V71" i="39"/>
  <c r="U71" i="39"/>
  <c r="S71" i="39"/>
  <c r="R71" i="39"/>
  <c r="Q71" i="39"/>
  <c r="O71" i="39"/>
  <c r="N71" i="39"/>
  <c r="M71" i="39"/>
  <c r="K71" i="39"/>
  <c r="J71" i="39"/>
  <c r="I71" i="39"/>
  <c r="AI70" i="39"/>
  <c r="AH70" i="39"/>
  <c r="AG70" i="39"/>
  <c r="AE70" i="39"/>
  <c r="AD70" i="39"/>
  <c r="AC70" i="39"/>
  <c r="AA70" i="39"/>
  <c r="Z70" i="39"/>
  <c r="Y70" i="39"/>
  <c r="W70" i="39"/>
  <c r="V70" i="39"/>
  <c r="U70" i="39"/>
  <c r="S70" i="39"/>
  <c r="R70" i="39"/>
  <c r="Q70" i="39"/>
  <c r="O70" i="39"/>
  <c r="N70" i="39"/>
  <c r="M70" i="39"/>
  <c r="K70" i="39"/>
  <c r="J70" i="39"/>
  <c r="I70" i="39"/>
  <c r="AI69" i="39"/>
  <c r="AH69" i="39"/>
  <c r="AG69" i="39"/>
  <c r="AE69" i="39"/>
  <c r="AD69" i="39"/>
  <c r="AC69" i="39"/>
  <c r="AA69" i="39"/>
  <c r="Z69" i="39"/>
  <c r="Y69" i="39"/>
  <c r="W69" i="39"/>
  <c r="V69" i="39"/>
  <c r="U69" i="39"/>
  <c r="S69" i="39"/>
  <c r="R69" i="39"/>
  <c r="Q69" i="39"/>
  <c r="O69" i="39"/>
  <c r="N69" i="39"/>
  <c r="M69" i="39"/>
  <c r="K69" i="39"/>
  <c r="J69" i="39"/>
  <c r="I69" i="39"/>
  <c r="AI68" i="39"/>
  <c r="AH68" i="39"/>
  <c r="AG68" i="39"/>
  <c r="AE68" i="39"/>
  <c r="AD68" i="39"/>
  <c r="AC68" i="39"/>
  <c r="AA68" i="39"/>
  <c r="Z68" i="39"/>
  <c r="Y68" i="39"/>
  <c r="W68" i="39"/>
  <c r="V68" i="39"/>
  <c r="U68" i="39"/>
  <c r="S68" i="39"/>
  <c r="R68" i="39"/>
  <c r="Q68" i="39"/>
  <c r="O68" i="39"/>
  <c r="N68" i="39"/>
  <c r="M68" i="39"/>
  <c r="K68" i="39"/>
  <c r="J68" i="39"/>
  <c r="I68" i="39"/>
  <c r="AI67" i="39"/>
  <c r="AH67" i="39"/>
  <c r="AG67" i="39"/>
  <c r="AE67" i="39"/>
  <c r="AD67" i="39"/>
  <c r="AC67" i="39"/>
  <c r="AA67" i="39"/>
  <c r="Z67" i="39"/>
  <c r="Y67" i="39"/>
  <c r="W67" i="39"/>
  <c r="V67" i="39"/>
  <c r="U67" i="39"/>
  <c r="S67" i="39"/>
  <c r="R67" i="39"/>
  <c r="Q67" i="39"/>
  <c r="O67" i="39"/>
  <c r="N67" i="39"/>
  <c r="M67" i="39"/>
  <c r="K67" i="39"/>
  <c r="J67" i="39"/>
  <c r="I67" i="39"/>
  <c r="AI66" i="39"/>
  <c r="AH66" i="39"/>
  <c r="AG66" i="39"/>
  <c r="AE66" i="39"/>
  <c r="AD66" i="39"/>
  <c r="AC66" i="39"/>
  <c r="AA66" i="39"/>
  <c r="Z66" i="39"/>
  <c r="Y66" i="39"/>
  <c r="W66" i="39"/>
  <c r="V66" i="39"/>
  <c r="U66" i="39"/>
  <c r="S66" i="39"/>
  <c r="R66" i="39"/>
  <c r="Q66" i="39"/>
  <c r="O66" i="39"/>
  <c r="N66" i="39"/>
  <c r="M66" i="39"/>
  <c r="L66" i="39" s="1"/>
  <c r="K66" i="39"/>
  <c r="J66" i="39"/>
  <c r="I66" i="39"/>
  <c r="AI65" i="39"/>
  <c r="AH65" i="39"/>
  <c r="AG65" i="39"/>
  <c r="AE65" i="39"/>
  <c r="AD65" i="39"/>
  <c r="AC65" i="39"/>
  <c r="AA65" i="39"/>
  <c r="Z65" i="39"/>
  <c r="Y65" i="39"/>
  <c r="W65" i="39"/>
  <c r="V65" i="39"/>
  <c r="U65" i="39"/>
  <c r="S65" i="39"/>
  <c r="R65" i="39"/>
  <c r="Q65" i="39"/>
  <c r="O65" i="39"/>
  <c r="N65" i="39"/>
  <c r="M65" i="39"/>
  <c r="K65" i="39"/>
  <c r="J65" i="39"/>
  <c r="I65" i="39"/>
  <c r="AI64" i="39"/>
  <c r="AH64" i="39"/>
  <c r="AG64" i="39"/>
  <c r="AE64" i="39"/>
  <c r="AD64" i="39"/>
  <c r="AC64" i="39"/>
  <c r="AA64" i="39"/>
  <c r="Z64" i="39"/>
  <c r="Y64" i="39"/>
  <c r="W64" i="39"/>
  <c r="V64" i="39"/>
  <c r="U64" i="39"/>
  <c r="S64" i="39"/>
  <c r="R64" i="39"/>
  <c r="Q64" i="39"/>
  <c r="O64" i="39"/>
  <c r="N64" i="39"/>
  <c r="M64" i="39"/>
  <c r="K64" i="39"/>
  <c r="J64" i="39"/>
  <c r="I64" i="39"/>
  <c r="AI63" i="39"/>
  <c r="AH63" i="39"/>
  <c r="AG63" i="39"/>
  <c r="AE63" i="39"/>
  <c r="AD63" i="39"/>
  <c r="AC63" i="39"/>
  <c r="AA63" i="39"/>
  <c r="Z63" i="39"/>
  <c r="Y63" i="39"/>
  <c r="W63" i="39"/>
  <c r="V63" i="39"/>
  <c r="U63" i="39"/>
  <c r="S63" i="39"/>
  <c r="R63" i="39"/>
  <c r="Q63" i="39"/>
  <c r="O63" i="39"/>
  <c r="N63" i="39"/>
  <c r="M63" i="39"/>
  <c r="K63" i="39"/>
  <c r="J63" i="39"/>
  <c r="I63" i="39"/>
  <c r="AI62" i="39"/>
  <c r="AH62" i="39"/>
  <c r="AG62" i="39"/>
  <c r="AE62" i="39"/>
  <c r="AD62" i="39"/>
  <c r="AC62" i="39"/>
  <c r="AB62" i="39" s="1"/>
  <c r="AA62" i="39"/>
  <c r="Z62" i="39"/>
  <c r="Y62" i="39"/>
  <c r="W62" i="39"/>
  <c r="V62" i="39"/>
  <c r="U62" i="39"/>
  <c r="S62" i="39"/>
  <c r="R62" i="39"/>
  <c r="Q62" i="39"/>
  <c r="O62" i="39"/>
  <c r="N62" i="39"/>
  <c r="M62" i="39"/>
  <c r="K62" i="39"/>
  <c r="J62" i="39"/>
  <c r="I62" i="39"/>
  <c r="AI61" i="39"/>
  <c r="AH61" i="39"/>
  <c r="AG61" i="39"/>
  <c r="AE61" i="39"/>
  <c r="AD61" i="39"/>
  <c r="AC61" i="39"/>
  <c r="AA61" i="39"/>
  <c r="Z61" i="39"/>
  <c r="Y61" i="39"/>
  <c r="W61" i="39"/>
  <c r="V61" i="39"/>
  <c r="U61" i="39"/>
  <c r="S61" i="39"/>
  <c r="R61" i="39"/>
  <c r="Q61" i="39"/>
  <c r="O61" i="39"/>
  <c r="N61" i="39"/>
  <c r="M61" i="39"/>
  <c r="K61" i="39"/>
  <c r="J61" i="39"/>
  <c r="I61" i="39"/>
  <c r="AI60" i="39"/>
  <c r="AH60" i="39"/>
  <c r="AG60" i="39"/>
  <c r="AE60" i="39"/>
  <c r="AD60" i="39"/>
  <c r="AC60" i="39"/>
  <c r="AA60" i="39"/>
  <c r="Z60" i="39"/>
  <c r="Y60" i="39"/>
  <c r="W60" i="39"/>
  <c r="V60" i="39"/>
  <c r="U60" i="39"/>
  <c r="S60" i="39"/>
  <c r="R60" i="39"/>
  <c r="Q60" i="39"/>
  <c r="O60" i="39"/>
  <c r="N60" i="39"/>
  <c r="M60" i="39"/>
  <c r="K60" i="39"/>
  <c r="J60" i="39"/>
  <c r="I60" i="39"/>
  <c r="AI59" i="39"/>
  <c r="AH59" i="39"/>
  <c r="AG59" i="39"/>
  <c r="AE59" i="39"/>
  <c r="AD59" i="39"/>
  <c r="AC59" i="39"/>
  <c r="AA59" i="39"/>
  <c r="Z59" i="39"/>
  <c r="Y59" i="39"/>
  <c r="W59" i="39"/>
  <c r="V59" i="39"/>
  <c r="U59" i="39"/>
  <c r="S59" i="39"/>
  <c r="R59" i="39"/>
  <c r="Q59" i="39"/>
  <c r="O59" i="39"/>
  <c r="N59" i="39"/>
  <c r="M59" i="39"/>
  <c r="K59" i="39"/>
  <c r="J59" i="39"/>
  <c r="I59" i="39"/>
  <c r="AI58" i="39"/>
  <c r="AH58" i="39"/>
  <c r="AG58" i="39"/>
  <c r="AE58" i="39"/>
  <c r="AD58" i="39"/>
  <c r="AC58" i="39"/>
  <c r="AA58" i="39"/>
  <c r="Z58" i="39"/>
  <c r="Y58" i="39"/>
  <c r="W58" i="39"/>
  <c r="V58" i="39"/>
  <c r="U58" i="39"/>
  <c r="S58" i="39"/>
  <c r="R58" i="39"/>
  <c r="Q58" i="39"/>
  <c r="O58" i="39"/>
  <c r="N58" i="39"/>
  <c r="M58" i="39"/>
  <c r="K58" i="39"/>
  <c r="J58" i="39"/>
  <c r="I58" i="39"/>
  <c r="AI57" i="39"/>
  <c r="AH57" i="39"/>
  <c r="AG57" i="39"/>
  <c r="AE57" i="39"/>
  <c r="AD57" i="39"/>
  <c r="AC57" i="39"/>
  <c r="AA57" i="39"/>
  <c r="Z57" i="39"/>
  <c r="Y57" i="39"/>
  <c r="X57" i="39" s="1"/>
  <c r="W57" i="39"/>
  <c r="V57" i="39"/>
  <c r="U57" i="39"/>
  <c r="S57" i="39"/>
  <c r="R57" i="39"/>
  <c r="Q57" i="39"/>
  <c r="O57" i="39"/>
  <c r="N57" i="39"/>
  <c r="M57" i="39"/>
  <c r="K57" i="39"/>
  <c r="J57" i="39"/>
  <c r="I57" i="39"/>
  <c r="H57" i="39" s="1"/>
  <c r="AI56" i="39"/>
  <c r="AH56" i="39"/>
  <c r="AG56" i="39"/>
  <c r="AE56" i="39"/>
  <c r="AD56" i="39"/>
  <c r="AC56" i="39"/>
  <c r="AA56" i="39"/>
  <c r="Z56" i="39"/>
  <c r="Y56" i="39"/>
  <c r="W56" i="39"/>
  <c r="V56" i="39"/>
  <c r="U56" i="39"/>
  <c r="S56" i="39"/>
  <c r="R56" i="39"/>
  <c r="Q56" i="39"/>
  <c r="O56" i="39"/>
  <c r="N56" i="39"/>
  <c r="M56" i="39"/>
  <c r="K56" i="39"/>
  <c r="J56" i="39"/>
  <c r="I56" i="39"/>
  <c r="AI55" i="39"/>
  <c r="AH55" i="39"/>
  <c r="AG55" i="39"/>
  <c r="AE55" i="39"/>
  <c r="AD55" i="39"/>
  <c r="AC55" i="39"/>
  <c r="AA55" i="39"/>
  <c r="Z55" i="39"/>
  <c r="Y55" i="39"/>
  <c r="W55" i="39"/>
  <c r="V55" i="39"/>
  <c r="U55" i="39"/>
  <c r="S55" i="39"/>
  <c r="R55" i="39"/>
  <c r="Q55" i="39"/>
  <c r="O55" i="39"/>
  <c r="N55" i="39"/>
  <c r="M55" i="39"/>
  <c r="K55" i="39"/>
  <c r="J55" i="39"/>
  <c r="I55" i="39"/>
  <c r="AI54" i="39"/>
  <c r="AH54" i="39"/>
  <c r="AG54" i="39"/>
  <c r="AE54" i="39"/>
  <c r="AD54" i="39"/>
  <c r="AC54" i="39"/>
  <c r="AA54" i="39"/>
  <c r="Z54" i="39"/>
  <c r="Y54" i="39"/>
  <c r="W54" i="39"/>
  <c r="V54" i="39"/>
  <c r="U54" i="39"/>
  <c r="S54" i="39"/>
  <c r="R54" i="39"/>
  <c r="Q54" i="39"/>
  <c r="O54" i="39"/>
  <c r="N54" i="39"/>
  <c r="M54" i="39"/>
  <c r="K54" i="39"/>
  <c r="J54" i="39"/>
  <c r="I54" i="39"/>
  <c r="AI53" i="39"/>
  <c r="AH53" i="39"/>
  <c r="AG53" i="39"/>
  <c r="AE53" i="39"/>
  <c r="AD53" i="39"/>
  <c r="AC53" i="39"/>
  <c r="AA53" i="39"/>
  <c r="Z53" i="39"/>
  <c r="Y53" i="39"/>
  <c r="X53" i="39" s="1"/>
  <c r="W53" i="39"/>
  <c r="V53" i="39"/>
  <c r="U53" i="39"/>
  <c r="S53" i="39"/>
  <c r="R53" i="39"/>
  <c r="Q53" i="39"/>
  <c r="O53" i="39"/>
  <c r="N53" i="39"/>
  <c r="M53" i="39"/>
  <c r="K53" i="39"/>
  <c r="J53" i="39"/>
  <c r="I53" i="39"/>
  <c r="H53" i="39" s="1"/>
  <c r="AI52" i="39"/>
  <c r="AH52" i="39"/>
  <c r="AG52" i="39"/>
  <c r="AE52" i="39"/>
  <c r="AD52" i="39"/>
  <c r="AC52" i="39"/>
  <c r="AA52" i="39"/>
  <c r="Z52" i="39"/>
  <c r="Y52" i="39"/>
  <c r="W52" i="39"/>
  <c r="V52" i="39"/>
  <c r="U52" i="39"/>
  <c r="S52" i="39"/>
  <c r="R52" i="39"/>
  <c r="Q52" i="39"/>
  <c r="O52" i="39"/>
  <c r="N52" i="39"/>
  <c r="M52" i="39"/>
  <c r="K52" i="39"/>
  <c r="J52" i="39"/>
  <c r="I52" i="39"/>
  <c r="AI51" i="39"/>
  <c r="AH51" i="39"/>
  <c r="AG51" i="39"/>
  <c r="AE51" i="39"/>
  <c r="AD51" i="39"/>
  <c r="AC51" i="39"/>
  <c r="AA51" i="39"/>
  <c r="Z51" i="39"/>
  <c r="Y51" i="39"/>
  <c r="W51" i="39"/>
  <c r="V51" i="39"/>
  <c r="U51" i="39"/>
  <c r="S51" i="39"/>
  <c r="R51" i="39"/>
  <c r="Q51" i="39"/>
  <c r="O51" i="39"/>
  <c r="N51" i="39"/>
  <c r="M51" i="39"/>
  <c r="K51" i="39"/>
  <c r="J51" i="39"/>
  <c r="I51" i="39"/>
  <c r="AI50" i="39"/>
  <c r="AH50" i="39"/>
  <c r="AG50" i="39"/>
  <c r="AE50" i="39"/>
  <c r="AD50" i="39"/>
  <c r="AC50" i="39"/>
  <c r="AA50" i="39"/>
  <c r="Z50" i="39"/>
  <c r="Y50" i="39"/>
  <c r="W50" i="39"/>
  <c r="V50" i="39"/>
  <c r="U50" i="39"/>
  <c r="S50" i="39"/>
  <c r="R50" i="39"/>
  <c r="Q50" i="39"/>
  <c r="O50" i="39"/>
  <c r="N50" i="39"/>
  <c r="M50" i="39"/>
  <c r="K50" i="39"/>
  <c r="J50" i="39"/>
  <c r="I50" i="39"/>
  <c r="AI49" i="39"/>
  <c r="AH49" i="39"/>
  <c r="AG49" i="39"/>
  <c r="AE49" i="39"/>
  <c r="AD49" i="39"/>
  <c r="AC49" i="39"/>
  <c r="AA49" i="39"/>
  <c r="Z49" i="39"/>
  <c r="Y49" i="39"/>
  <c r="X49" i="39" s="1"/>
  <c r="W49" i="39"/>
  <c r="V49" i="39"/>
  <c r="U49" i="39"/>
  <c r="S49" i="39"/>
  <c r="R49" i="39"/>
  <c r="Q49" i="39"/>
  <c r="O49" i="39"/>
  <c r="N49" i="39"/>
  <c r="M49" i="39"/>
  <c r="K49" i="39"/>
  <c r="J49" i="39"/>
  <c r="I49" i="39"/>
  <c r="AI48" i="39"/>
  <c r="AH48" i="39"/>
  <c r="AG48" i="39"/>
  <c r="AE48" i="39"/>
  <c r="AD48" i="39"/>
  <c r="AC48" i="39"/>
  <c r="AA48" i="39"/>
  <c r="Z48" i="39"/>
  <c r="Y48" i="39"/>
  <c r="W48" i="39"/>
  <c r="V48" i="39"/>
  <c r="U48" i="39"/>
  <c r="S48" i="39"/>
  <c r="R48" i="39"/>
  <c r="Q48" i="39"/>
  <c r="O48" i="39"/>
  <c r="N48" i="39"/>
  <c r="M48" i="39"/>
  <c r="K48" i="39"/>
  <c r="J48" i="39"/>
  <c r="I48" i="39"/>
  <c r="AI47" i="39"/>
  <c r="AH47" i="39"/>
  <c r="AG47" i="39"/>
  <c r="AE47" i="39"/>
  <c r="AD47" i="39"/>
  <c r="AC47" i="39"/>
  <c r="AA47" i="39"/>
  <c r="Z47" i="39"/>
  <c r="Y47" i="39"/>
  <c r="W47" i="39"/>
  <c r="V47" i="39"/>
  <c r="U47" i="39"/>
  <c r="S47" i="39"/>
  <c r="R47" i="39"/>
  <c r="Q47" i="39"/>
  <c r="O47" i="39"/>
  <c r="N47" i="39"/>
  <c r="M47" i="39"/>
  <c r="K47" i="39"/>
  <c r="J47" i="39"/>
  <c r="I47" i="39"/>
  <c r="AI46" i="39"/>
  <c r="AH46" i="39"/>
  <c r="AG46" i="39"/>
  <c r="AE46" i="39"/>
  <c r="AD46" i="39"/>
  <c r="AC46" i="39"/>
  <c r="AA46" i="39"/>
  <c r="Z46" i="39"/>
  <c r="Y46" i="39"/>
  <c r="W46" i="39"/>
  <c r="V46" i="39"/>
  <c r="U46" i="39"/>
  <c r="S46" i="39"/>
  <c r="R46" i="39"/>
  <c r="Q46" i="39"/>
  <c r="O46" i="39"/>
  <c r="N46" i="39"/>
  <c r="M46" i="39"/>
  <c r="K46" i="39"/>
  <c r="J46" i="39"/>
  <c r="I46" i="39"/>
  <c r="AI45" i="39"/>
  <c r="AH45" i="39"/>
  <c r="AG45" i="39"/>
  <c r="AE45" i="39"/>
  <c r="AD45" i="39"/>
  <c r="AC45" i="39"/>
  <c r="AA45" i="39"/>
  <c r="Z45" i="39"/>
  <c r="Y45" i="39"/>
  <c r="X45" i="39" s="1"/>
  <c r="W45" i="39"/>
  <c r="V45" i="39"/>
  <c r="U45" i="39"/>
  <c r="S45" i="39"/>
  <c r="R45" i="39"/>
  <c r="Q45" i="39"/>
  <c r="O45" i="39"/>
  <c r="N45" i="39"/>
  <c r="M45" i="39"/>
  <c r="K45" i="39"/>
  <c r="J45" i="39"/>
  <c r="I45" i="39"/>
  <c r="H45" i="39" s="1"/>
  <c r="AI44" i="39"/>
  <c r="AH44" i="39"/>
  <c r="AG44" i="39"/>
  <c r="AE44" i="39"/>
  <c r="AD44" i="39"/>
  <c r="AC44" i="39"/>
  <c r="AA44" i="39"/>
  <c r="Z44" i="39"/>
  <c r="Y44" i="39"/>
  <c r="W44" i="39"/>
  <c r="V44" i="39"/>
  <c r="U44" i="39"/>
  <c r="S44" i="39"/>
  <c r="R44" i="39"/>
  <c r="Q44" i="39"/>
  <c r="O44" i="39"/>
  <c r="N44" i="39"/>
  <c r="M44" i="39"/>
  <c r="K44" i="39"/>
  <c r="J44" i="39"/>
  <c r="I44" i="39"/>
  <c r="AI43" i="39"/>
  <c r="AH43" i="39"/>
  <c r="AG43" i="39"/>
  <c r="AE43" i="39"/>
  <c r="AD43" i="39"/>
  <c r="AC43" i="39"/>
  <c r="AA43" i="39"/>
  <c r="Z43" i="39"/>
  <c r="Y43" i="39"/>
  <c r="W43" i="39"/>
  <c r="V43" i="39"/>
  <c r="U43" i="39"/>
  <c r="S43" i="39"/>
  <c r="R43" i="39"/>
  <c r="Q43" i="39"/>
  <c r="O43" i="39"/>
  <c r="N43" i="39"/>
  <c r="M43" i="39"/>
  <c r="K43" i="39"/>
  <c r="J43" i="39"/>
  <c r="I43" i="39"/>
  <c r="AI42" i="39"/>
  <c r="AH42" i="39"/>
  <c r="AG42" i="39"/>
  <c r="AE42" i="39"/>
  <c r="AD42" i="39"/>
  <c r="AC42" i="39"/>
  <c r="AA42" i="39"/>
  <c r="Z42" i="39"/>
  <c r="Y42" i="39"/>
  <c r="W42" i="39"/>
  <c r="V42" i="39"/>
  <c r="U42" i="39"/>
  <c r="S42" i="39"/>
  <c r="R42" i="39"/>
  <c r="Q42" i="39"/>
  <c r="O42" i="39"/>
  <c r="N42" i="39"/>
  <c r="M42" i="39"/>
  <c r="K42" i="39"/>
  <c r="J42" i="39"/>
  <c r="I42" i="39"/>
  <c r="AI41" i="39"/>
  <c r="AH41" i="39"/>
  <c r="AG41" i="39"/>
  <c r="AE41" i="39"/>
  <c r="AD41" i="39"/>
  <c r="AC41" i="39"/>
  <c r="AA41" i="39"/>
  <c r="Z41" i="39"/>
  <c r="Y41" i="39"/>
  <c r="X41" i="39" s="1"/>
  <c r="W41" i="39"/>
  <c r="V41" i="39"/>
  <c r="U41" i="39"/>
  <c r="T41" i="39"/>
  <c r="S41" i="39"/>
  <c r="R41" i="39"/>
  <c r="Q41" i="39"/>
  <c r="O41" i="39"/>
  <c r="N41" i="39"/>
  <c r="M41" i="39"/>
  <c r="K41" i="39"/>
  <c r="J41" i="39"/>
  <c r="I41" i="39"/>
  <c r="AI40" i="39"/>
  <c r="AH40" i="39"/>
  <c r="AG40" i="39"/>
  <c r="AE40" i="39"/>
  <c r="AD40" i="39"/>
  <c r="AC40" i="39"/>
  <c r="AA40" i="39"/>
  <c r="Z40" i="39"/>
  <c r="Y40" i="39"/>
  <c r="W40" i="39"/>
  <c r="V40" i="39"/>
  <c r="U40" i="39"/>
  <c r="S40" i="39"/>
  <c r="R40" i="39"/>
  <c r="Q40" i="39"/>
  <c r="O40" i="39"/>
  <c r="N40" i="39"/>
  <c r="M40" i="39"/>
  <c r="K40" i="39"/>
  <c r="J40" i="39"/>
  <c r="I40" i="39"/>
  <c r="AI39" i="39"/>
  <c r="AH39" i="39"/>
  <c r="AG39" i="39"/>
  <c r="AE39" i="39"/>
  <c r="AD39" i="39"/>
  <c r="AC39" i="39"/>
  <c r="AA39" i="39"/>
  <c r="Z39" i="39"/>
  <c r="Y39" i="39"/>
  <c r="W39" i="39"/>
  <c r="V39" i="39"/>
  <c r="U39" i="39"/>
  <c r="S39" i="39"/>
  <c r="R39" i="39"/>
  <c r="Q39" i="39"/>
  <c r="O39" i="39"/>
  <c r="N39" i="39"/>
  <c r="M39" i="39"/>
  <c r="K39" i="39"/>
  <c r="J39" i="39"/>
  <c r="I39" i="39"/>
  <c r="AI38" i="39"/>
  <c r="AH38" i="39"/>
  <c r="AG38" i="39"/>
  <c r="AE38" i="39"/>
  <c r="AD38" i="39"/>
  <c r="AC38" i="39"/>
  <c r="AA38" i="39"/>
  <c r="Z38" i="39"/>
  <c r="Y38" i="39"/>
  <c r="W38" i="39"/>
  <c r="V38" i="39"/>
  <c r="U38" i="39"/>
  <c r="S38" i="39"/>
  <c r="R38" i="39"/>
  <c r="Q38" i="39"/>
  <c r="O38" i="39"/>
  <c r="N38" i="39"/>
  <c r="M38" i="39"/>
  <c r="K38" i="39"/>
  <c r="J38" i="39"/>
  <c r="I38" i="39"/>
  <c r="AI37" i="39"/>
  <c r="AH37" i="39"/>
  <c r="AG37" i="39"/>
  <c r="AE37" i="39"/>
  <c r="AD37" i="39"/>
  <c r="AC37" i="39"/>
  <c r="AA37" i="39"/>
  <c r="Z37" i="39"/>
  <c r="Y37" i="39"/>
  <c r="W37" i="39"/>
  <c r="V37" i="39"/>
  <c r="U37" i="39"/>
  <c r="S37" i="39"/>
  <c r="R37" i="39"/>
  <c r="Q37" i="39"/>
  <c r="O37" i="39"/>
  <c r="N37" i="39"/>
  <c r="M37" i="39"/>
  <c r="K37" i="39"/>
  <c r="J37" i="39"/>
  <c r="I37" i="39"/>
  <c r="AI36" i="39"/>
  <c r="AH36" i="39"/>
  <c r="AG36" i="39"/>
  <c r="AE36" i="39"/>
  <c r="AD36" i="39"/>
  <c r="AC36" i="39"/>
  <c r="AA36" i="39"/>
  <c r="Z36" i="39"/>
  <c r="Y36" i="39"/>
  <c r="W36" i="39"/>
  <c r="V36" i="39"/>
  <c r="U36" i="39"/>
  <c r="S36" i="39"/>
  <c r="R36" i="39"/>
  <c r="Q36" i="39"/>
  <c r="O36" i="39"/>
  <c r="N36" i="39"/>
  <c r="M36" i="39"/>
  <c r="K36" i="39"/>
  <c r="J36" i="39"/>
  <c r="I36" i="39"/>
  <c r="AI35" i="39"/>
  <c r="AH35" i="39"/>
  <c r="AG35" i="39"/>
  <c r="AE35" i="39"/>
  <c r="AD35" i="39"/>
  <c r="AC35" i="39"/>
  <c r="AA35" i="39"/>
  <c r="Z35" i="39"/>
  <c r="Y35" i="39"/>
  <c r="W35" i="39"/>
  <c r="V35" i="39"/>
  <c r="U35" i="39"/>
  <c r="S35" i="39"/>
  <c r="R35" i="39"/>
  <c r="Q35" i="39"/>
  <c r="O35" i="39"/>
  <c r="N35" i="39"/>
  <c r="M35" i="39"/>
  <c r="K35" i="39"/>
  <c r="J35" i="39"/>
  <c r="I35" i="39"/>
  <c r="AI34" i="39"/>
  <c r="AH34" i="39"/>
  <c r="AG34" i="39"/>
  <c r="AE34" i="39"/>
  <c r="AD34" i="39"/>
  <c r="AC34" i="39"/>
  <c r="AA34" i="39"/>
  <c r="Z34" i="39"/>
  <c r="Y34" i="39"/>
  <c r="W34" i="39"/>
  <c r="V34" i="39"/>
  <c r="U34" i="39"/>
  <c r="S34" i="39"/>
  <c r="R34" i="39"/>
  <c r="Q34" i="39"/>
  <c r="O34" i="39"/>
  <c r="N34" i="39"/>
  <c r="M34" i="39"/>
  <c r="K34" i="39"/>
  <c r="J34" i="39"/>
  <c r="I34" i="39"/>
  <c r="AI33" i="39"/>
  <c r="AH33" i="39"/>
  <c r="AG33" i="39"/>
  <c r="AE33" i="39"/>
  <c r="AD33" i="39"/>
  <c r="AC33" i="39"/>
  <c r="AA33" i="39"/>
  <c r="Z33" i="39"/>
  <c r="Y33" i="39"/>
  <c r="W33" i="39"/>
  <c r="V33" i="39"/>
  <c r="U33" i="39"/>
  <c r="S33" i="39"/>
  <c r="R33" i="39"/>
  <c r="Q33" i="39"/>
  <c r="O33" i="39"/>
  <c r="N33" i="39"/>
  <c r="M33" i="39"/>
  <c r="K33" i="39"/>
  <c r="J33" i="39"/>
  <c r="I33" i="39"/>
  <c r="AI32" i="39"/>
  <c r="AH32" i="39"/>
  <c r="AG32" i="39"/>
  <c r="AE32" i="39"/>
  <c r="AD32" i="39"/>
  <c r="AC32" i="39"/>
  <c r="AA32" i="39"/>
  <c r="Z32" i="39"/>
  <c r="Y32" i="39"/>
  <c r="W32" i="39"/>
  <c r="V32" i="39"/>
  <c r="U32" i="39"/>
  <c r="S32" i="39"/>
  <c r="R32" i="39"/>
  <c r="Q32" i="39"/>
  <c r="O32" i="39"/>
  <c r="N32" i="39"/>
  <c r="M32" i="39"/>
  <c r="K32" i="39"/>
  <c r="J32" i="39"/>
  <c r="I32" i="39"/>
  <c r="AI31" i="39"/>
  <c r="AH31" i="39"/>
  <c r="AG31" i="39"/>
  <c r="AE31" i="39"/>
  <c r="AD31" i="39"/>
  <c r="AC31" i="39"/>
  <c r="AA31" i="39"/>
  <c r="Z31" i="39"/>
  <c r="Y31" i="39"/>
  <c r="W31" i="39"/>
  <c r="V31" i="39"/>
  <c r="U31" i="39"/>
  <c r="S31" i="39"/>
  <c r="R31" i="39"/>
  <c r="Q31" i="39"/>
  <c r="O31" i="39"/>
  <c r="N31" i="39"/>
  <c r="M31" i="39"/>
  <c r="K31" i="39"/>
  <c r="J31" i="39"/>
  <c r="I31" i="39"/>
  <c r="AI30" i="39"/>
  <c r="AH30" i="39"/>
  <c r="AG30" i="39"/>
  <c r="AE30" i="39"/>
  <c r="AD30" i="39"/>
  <c r="AC30" i="39"/>
  <c r="AA30" i="39"/>
  <c r="Z30" i="39"/>
  <c r="Y30" i="39"/>
  <c r="W30" i="39"/>
  <c r="V30" i="39"/>
  <c r="U30" i="39"/>
  <c r="S30" i="39"/>
  <c r="R30" i="39"/>
  <c r="Q30" i="39"/>
  <c r="O30" i="39"/>
  <c r="N30" i="39"/>
  <c r="M30" i="39"/>
  <c r="K30" i="39"/>
  <c r="J30" i="39"/>
  <c r="I30" i="39"/>
  <c r="AI29" i="39"/>
  <c r="AH29" i="39"/>
  <c r="AG29" i="39"/>
  <c r="AE29" i="39"/>
  <c r="AD29" i="39"/>
  <c r="AC29" i="39"/>
  <c r="AA29" i="39"/>
  <c r="Z29" i="39"/>
  <c r="Y29" i="39"/>
  <c r="W29" i="39"/>
  <c r="V29" i="39"/>
  <c r="U29" i="39"/>
  <c r="S29" i="39"/>
  <c r="R29" i="39"/>
  <c r="Q29" i="39"/>
  <c r="O29" i="39"/>
  <c r="N29" i="39"/>
  <c r="M29" i="39"/>
  <c r="K29" i="39"/>
  <c r="J29" i="39"/>
  <c r="I29" i="39"/>
  <c r="AI28" i="39"/>
  <c r="AH28" i="39"/>
  <c r="AG28" i="39"/>
  <c r="AE28" i="39"/>
  <c r="AD28" i="39"/>
  <c r="AC28" i="39"/>
  <c r="AA28" i="39"/>
  <c r="Z28" i="39"/>
  <c r="Y28" i="39"/>
  <c r="W28" i="39"/>
  <c r="V28" i="39"/>
  <c r="U28" i="39"/>
  <c r="S28" i="39"/>
  <c r="R28" i="39"/>
  <c r="Q28" i="39"/>
  <c r="O28" i="39"/>
  <c r="N28" i="39"/>
  <c r="M28" i="39"/>
  <c r="K28" i="39"/>
  <c r="J28" i="39"/>
  <c r="I28" i="39"/>
  <c r="AI27" i="39"/>
  <c r="AH27" i="39"/>
  <c r="AG27" i="39"/>
  <c r="AE27" i="39"/>
  <c r="AD27" i="39"/>
  <c r="AC27" i="39"/>
  <c r="AA27" i="39"/>
  <c r="Z27" i="39"/>
  <c r="Y27" i="39"/>
  <c r="W27" i="39"/>
  <c r="V27" i="39"/>
  <c r="U27" i="39"/>
  <c r="S27" i="39"/>
  <c r="R27" i="39"/>
  <c r="Q27" i="39"/>
  <c r="O27" i="39"/>
  <c r="N27" i="39"/>
  <c r="M27" i="39"/>
  <c r="K27" i="39"/>
  <c r="J27" i="39"/>
  <c r="I27" i="39"/>
  <c r="AI26" i="39"/>
  <c r="AH26" i="39"/>
  <c r="AG26" i="39"/>
  <c r="AE26" i="39"/>
  <c r="AD26" i="39"/>
  <c r="AC26" i="39"/>
  <c r="AA26" i="39"/>
  <c r="Z26" i="39"/>
  <c r="Y26" i="39"/>
  <c r="W26" i="39"/>
  <c r="V26" i="39"/>
  <c r="U26" i="39"/>
  <c r="S26" i="39"/>
  <c r="R26" i="39"/>
  <c r="Q26" i="39"/>
  <c r="O26" i="39"/>
  <c r="N26" i="39"/>
  <c r="M26" i="39"/>
  <c r="K26" i="39"/>
  <c r="J26" i="39"/>
  <c r="I26" i="39"/>
  <c r="AI25" i="39"/>
  <c r="AH25" i="39"/>
  <c r="AG25" i="39"/>
  <c r="AE25" i="39"/>
  <c r="AD25" i="39"/>
  <c r="AC25" i="39"/>
  <c r="AA25" i="39"/>
  <c r="Z25" i="39"/>
  <c r="Y25" i="39"/>
  <c r="W25" i="39"/>
  <c r="V25" i="39"/>
  <c r="U25" i="39"/>
  <c r="S25" i="39"/>
  <c r="R25" i="39"/>
  <c r="Q25" i="39"/>
  <c r="O25" i="39"/>
  <c r="N25" i="39"/>
  <c r="M25" i="39"/>
  <c r="K25" i="39"/>
  <c r="J25" i="39"/>
  <c r="I25" i="39"/>
  <c r="AI24" i="39"/>
  <c r="AH24" i="39"/>
  <c r="AG24" i="39"/>
  <c r="AE24" i="39"/>
  <c r="AD24" i="39"/>
  <c r="AC24" i="39"/>
  <c r="AA24" i="39"/>
  <c r="Z24" i="39"/>
  <c r="Y24" i="39"/>
  <c r="W24" i="39"/>
  <c r="V24" i="39"/>
  <c r="U24" i="39"/>
  <c r="S24" i="39"/>
  <c r="R24" i="39"/>
  <c r="Q24" i="39"/>
  <c r="O24" i="39"/>
  <c r="N24" i="39"/>
  <c r="M24" i="39"/>
  <c r="K24" i="39"/>
  <c r="J24" i="39"/>
  <c r="I24" i="39"/>
  <c r="AI23" i="39"/>
  <c r="AH23" i="39"/>
  <c r="AG23" i="39"/>
  <c r="AE23" i="39"/>
  <c r="AD23" i="39"/>
  <c r="AC23" i="39"/>
  <c r="AA23" i="39"/>
  <c r="Z23" i="39"/>
  <c r="Y23" i="39"/>
  <c r="W23" i="39"/>
  <c r="V23" i="39"/>
  <c r="U23" i="39"/>
  <c r="S23" i="39"/>
  <c r="R23" i="39"/>
  <c r="Q23" i="39"/>
  <c r="O23" i="39"/>
  <c r="N23" i="39"/>
  <c r="M23" i="39"/>
  <c r="K23" i="39"/>
  <c r="J23" i="39"/>
  <c r="I23" i="39"/>
  <c r="AI22" i="39"/>
  <c r="AH22" i="39"/>
  <c r="AG22" i="39"/>
  <c r="AE22" i="39"/>
  <c r="AD22" i="39"/>
  <c r="AC22" i="39"/>
  <c r="AA22" i="39"/>
  <c r="Z22" i="39"/>
  <c r="Y22" i="39"/>
  <c r="W22" i="39"/>
  <c r="V22" i="39"/>
  <c r="U22" i="39"/>
  <c r="S22" i="39"/>
  <c r="R22" i="39"/>
  <c r="Q22" i="39"/>
  <c r="O22" i="39"/>
  <c r="N22" i="39"/>
  <c r="M22" i="39"/>
  <c r="K22" i="39"/>
  <c r="J22" i="39"/>
  <c r="I22" i="39"/>
  <c r="AI21" i="39"/>
  <c r="AH21" i="39"/>
  <c r="AG21" i="39"/>
  <c r="AE21" i="39"/>
  <c r="AD21" i="39"/>
  <c r="AC21" i="39"/>
  <c r="AA21" i="39"/>
  <c r="Z21" i="39"/>
  <c r="Y21" i="39"/>
  <c r="W21" i="39"/>
  <c r="V21" i="39"/>
  <c r="U21" i="39"/>
  <c r="S21" i="39"/>
  <c r="R21" i="39"/>
  <c r="Q21" i="39"/>
  <c r="O21" i="39"/>
  <c r="N21" i="39"/>
  <c r="M21" i="39"/>
  <c r="K21" i="39"/>
  <c r="J21" i="39"/>
  <c r="I21" i="39"/>
  <c r="AI20" i="39"/>
  <c r="AH20" i="39"/>
  <c r="AG20" i="39"/>
  <c r="AE20" i="39"/>
  <c r="AD20" i="39"/>
  <c r="AC20" i="39"/>
  <c r="AA20" i="39"/>
  <c r="Z20" i="39"/>
  <c r="Y20" i="39"/>
  <c r="W20" i="39"/>
  <c r="V20" i="39"/>
  <c r="U20" i="39"/>
  <c r="S20" i="39"/>
  <c r="R20" i="39"/>
  <c r="Q20" i="39"/>
  <c r="O20" i="39"/>
  <c r="N20" i="39"/>
  <c r="M20" i="39"/>
  <c r="K20" i="39"/>
  <c r="J20" i="39"/>
  <c r="I20" i="39"/>
  <c r="AI19" i="39"/>
  <c r="AH19" i="39"/>
  <c r="AG19" i="39"/>
  <c r="AE19" i="39"/>
  <c r="AD19" i="39"/>
  <c r="AC19" i="39"/>
  <c r="AA19" i="39"/>
  <c r="Z19" i="39"/>
  <c r="Y19" i="39"/>
  <c r="W19" i="39"/>
  <c r="V19" i="39"/>
  <c r="U19" i="39"/>
  <c r="S19" i="39"/>
  <c r="R19" i="39"/>
  <c r="Q19" i="39"/>
  <c r="O19" i="39"/>
  <c r="N19" i="39"/>
  <c r="M19" i="39"/>
  <c r="K19" i="39"/>
  <c r="J19" i="39"/>
  <c r="I19" i="39"/>
  <c r="AI18" i="39"/>
  <c r="AH18" i="39"/>
  <c r="AG18" i="39"/>
  <c r="AE18" i="39"/>
  <c r="AD18" i="39"/>
  <c r="AC18" i="39"/>
  <c r="AA18" i="39"/>
  <c r="Z18" i="39"/>
  <c r="Y18" i="39"/>
  <c r="W18" i="39"/>
  <c r="V18" i="39"/>
  <c r="U18" i="39"/>
  <c r="S18" i="39"/>
  <c r="R18" i="39"/>
  <c r="Q18" i="39"/>
  <c r="O18" i="39"/>
  <c r="N18" i="39"/>
  <c r="M18" i="39"/>
  <c r="K18" i="39"/>
  <c r="J18" i="39"/>
  <c r="I18" i="39"/>
  <c r="AI17" i="39"/>
  <c r="AH17" i="39"/>
  <c r="AG17" i="39"/>
  <c r="AE17" i="39"/>
  <c r="AD17" i="39"/>
  <c r="AC17" i="39"/>
  <c r="AA17" i="39"/>
  <c r="Z17" i="39"/>
  <c r="Y17" i="39"/>
  <c r="W17" i="39"/>
  <c r="V17" i="39"/>
  <c r="U17" i="39"/>
  <c r="S17" i="39"/>
  <c r="R17" i="39"/>
  <c r="Q17" i="39"/>
  <c r="O17" i="39"/>
  <c r="N17" i="39"/>
  <c r="M17" i="39"/>
  <c r="K17" i="39"/>
  <c r="J17" i="39"/>
  <c r="I17" i="39"/>
  <c r="AI16" i="39"/>
  <c r="AH16" i="39"/>
  <c r="AG16" i="39"/>
  <c r="AE16" i="39"/>
  <c r="AD16" i="39"/>
  <c r="AC16" i="39"/>
  <c r="AA16" i="39"/>
  <c r="Z16" i="39"/>
  <c r="Y16" i="39"/>
  <c r="W16" i="39"/>
  <c r="V16" i="39"/>
  <c r="U16" i="39"/>
  <c r="S16" i="39"/>
  <c r="R16" i="39"/>
  <c r="Q16" i="39"/>
  <c r="O16" i="39"/>
  <c r="N16" i="39"/>
  <c r="M16" i="39"/>
  <c r="K16" i="39"/>
  <c r="J16" i="39"/>
  <c r="I16" i="39"/>
  <c r="AI15" i="39"/>
  <c r="AH15" i="39"/>
  <c r="AG15" i="39"/>
  <c r="AE15" i="39"/>
  <c r="AD15" i="39"/>
  <c r="AC15" i="39"/>
  <c r="AA15" i="39"/>
  <c r="Z15" i="39"/>
  <c r="Y15" i="39"/>
  <c r="W15" i="39"/>
  <c r="V15" i="39"/>
  <c r="U15" i="39"/>
  <c r="S15" i="39"/>
  <c r="R15" i="39"/>
  <c r="Q15" i="39"/>
  <c r="O15" i="39"/>
  <c r="N15" i="39"/>
  <c r="M15" i="39"/>
  <c r="K15" i="39"/>
  <c r="J15" i="39"/>
  <c r="I15" i="39"/>
  <c r="AI14" i="39"/>
  <c r="AH14" i="39"/>
  <c r="AG14" i="39"/>
  <c r="AE14" i="39"/>
  <c r="AD14" i="39"/>
  <c r="AC14" i="39"/>
  <c r="AA14" i="39"/>
  <c r="Z14" i="39"/>
  <c r="Y14" i="39"/>
  <c r="W14" i="39"/>
  <c r="V14" i="39"/>
  <c r="U14" i="39"/>
  <c r="S14" i="39"/>
  <c r="R14" i="39"/>
  <c r="Q14" i="39"/>
  <c r="O14" i="39"/>
  <c r="N14" i="39"/>
  <c r="M14" i="39"/>
  <c r="K14" i="39"/>
  <c r="J14" i="39"/>
  <c r="I14" i="39"/>
  <c r="AI13" i="39"/>
  <c r="AH13" i="39"/>
  <c r="AG13" i="39"/>
  <c r="AE13" i="39"/>
  <c r="AD13" i="39"/>
  <c r="AC13" i="39"/>
  <c r="AA13" i="39"/>
  <c r="Z13" i="39"/>
  <c r="Y13" i="39"/>
  <c r="W13" i="39"/>
  <c r="V13" i="39"/>
  <c r="U13" i="39"/>
  <c r="S13" i="39"/>
  <c r="R13" i="39"/>
  <c r="Q13" i="39"/>
  <c r="O13" i="39"/>
  <c r="N13" i="39"/>
  <c r="M13" i="39"/>
  <c r="K13" i="39"/>
  <c r="K12" i="39" s="1"/>
  <c r="J13" i="39"/>
  <c r="I13" i="39"/>
  <c r="AI11" i="39"/>
  <c r="AI10" i="39" s="1"/>
  <c r="AH11" i="39"/>
  <c r="AH10" i="39" s="1"/>
  <c r="AG11" i="39"/>
  <c r="AG10" i="39" s="1"/>
  <c r="AE11" i="39"/>
  <c r="AE10" i="39" s="1"/>
  <c r="AD11" i="39"/>
  <c r="AC11" i="39"/>
  <c r="AC10" i="39" s="1"/>
  <c r="AA11" i="39"/>
  <c r="AA10" i="39" s="1"/>
  <c r="Z11" i="39"/>
  <c r="Z10" i="39" s="1"/>
  <c r="Y11" i="39"/>
  <c r="W11" i="39"/>
  <c r="W10" i="39" s="1"/>
  <c r="V11" i="39"/>
  <c r="U11" i="39"/>
  <c r="U10" i="39" s="1"/>
  <c r="S11" i="39"/>
  <c r="S10" i="39" s="1"/>
  <c r="R11" i="39"/>
  <c r="R10" i="39" s="1"/>
  <c r="Q11" i="39"/>
  <c r="O11" i="39"/>
  <c r="O10" i="39" s="1"/>
  <c r="N11" i="39"/>
  <c r="N10" i="39" s="1"/>
  <c r="M11" i="39"/>
  <c r="K11" i="39"/>
  <c r="K10" i="39" s="1"/>
  <c r="J11" i="39"/>
  <c r="J10" i="39" s="1"/>
  <c r="I11" i="39"/>
  <c r="I10" i="39" s="1"/>
  <c r="AD10" i="39"/>
  <c r="G136" i="39"/>
  <c r="F136" i="39"/>
  <c r="E136" i="39"/>
  <c r="G135" i="39"/>
  <c r="F135" i="39"/>
  <c r="E135" i="39"/>
  <c r="G134" i="39"/>
  <c r="F134" i="39"/>
  <c r="E134" i="39"/>
  <c r="G133" i="39"/>
  <c r="F133" i="39"/>
  <c r="E133" i="39"/>
  <c r="G132" i="39"/>
  <c r="F132" i="39"/>
  <c r="E132" i="39"/>
  <c r="G131" i="39"/>
  <c r="F131" i="39"/>
  <c r="E131" i="39"/>
  <c r="G130" i="39"/>
  <c r="F130" i="39"/>
  <c r="E130" i="39"/>
  <c r="G129" i="39"/>
  <c r="F129" i="39"/>
  <c r="E129" i="39"/>
  <c r="G128" i="39"/>
  <c r="F128" i="39"/>
  <c r="E128" i="39"/>
  <c r="G127" i="39"/>
  <c r="F127" i="39"/>
  <c r="E127" i="39"/>
  <c r="G126" i="39"/>
  <c r="F126" i="39"/>
  <c r="E126" i="39"/>
  <c r="G125" i="39"/>
  <c r="F125" i="39"/>
  <c r="E125" i="39"/>
  <c r="G124" i="39"/>
  <c r="F124" i="39"/>
  <c r="E124" i="39"/>
  <c r="G123" i="39"/>
  <c r="F123" i="39"/>
  <c r="E123" i="39"/>
  <c r="G122" i="39"/>
  <c r="F122" i="39"/>
  <c r="E122" i="39"/>
  <c r="G121" i="39"/>
  <c r="F121" i="39"/>
  <c r="E121" i="39"/>
  <c r="G120" i="39"/>
  <c r="F120" i="39"/>
  <c r="E120" i="39"/>
  <c r="G119" i="39"/>
  <c r="F119" i="39"/>
  <c r="E119" i="39"/>
  <c r="G118" i="39"/>
  <c r="F118" i="39"/>
  <c r="E118" i="39"/>
  <c r="G117" i="39"/>
  <c r="F117" i="39"/>
  <c r="E117" i="39"/>
  <c r="G116" i="39"/>
  <c r="F116" i="39"/>
  <c r="E116" i="39"/>
  <c r="G115" i="39"/>
  <c r="F115" i="39"/>
  <c r="E115" i="39"/>
  <c r="G114" i="39"/>
  <c r="F114" i="39"/>
  <c r="E114" i="39"/>
  <c r="G113" i="39"/>
  <c r="F113" i="39"/>
  <c r="E113" i="39"/>
  <c r="G112" i="39"/>
  <c r="F112" i="39"/>
  <c r="E112" i="39"/>
  <c r="G111" i="39"/>
  <c r="F111" i="39"/>
  <c r="E111" i="39"/>
  <c r="G110" i="39"/>
  <c r="F110" i="39"/>
  <c r="E110" i="39"/>
  <c r="G109" i="39"/>
  <c r="F109" i="39"/>
  <c r="E109" i="39"/>
  <c r="G108" i="39"/>
  <c r="F108" i="39"/>
  <c r="E108" i="39"/>
  <c r="G107" i="39"/>
  <c r="F107" i="39"/>
  <c r="E107" i="39"/>
  <c r="G106" i="39"/>
  <c r="F106" i="39"/>
  <c r="E106" i="39"/>
  <c r="G105" i="39"/>
  <c r="F105" i="39"/>
  <c r="E105" i="39"/>
  <c r="G104" i="39"/>
  <c r="F104" i="39"/>
  <c r="E104" i="39"/>
  <c r="G103" i="39"/>
  <c r="F103" i="39"/>
  <c r="E103" i="39"/>
  <c r="G102" i="39"/>
  <c r="F102" i="39"/>
  <c r="E102" i="39"/>
  <c r="G101" i="39"/>
  <c r="F101" i="39"/>
  <c r="E101" i="39"/>
  <c r="G100" i="39"/>
  <c r="F100" i="39"/>
  <c r="E100" i="39"/>
  <c r="G99" i="39"/>
  <c r="F99" i="39"/>
  <c r="E99" i="39"/>
  <c r="G98" i="39"/>
  <c r="F98" i="39"/>
  <c r="E98" i="39"/>
  <c r="G97" i="39"/>
  <c r="F97" i="39"/>
  <c r="E97" i="39"/>
  <c r="G96" i="39"/>
  <c r="F96" i="39"/>
  <c r="E96" i="39"/>
  <c r="G95" i="39"/>
  <c r="F95" i="39"/>
  <c r="E95" i="39"/>
  <c r="G94" i="39"/>
  <c r="F94" i="39"/>
  <c r="E94" i="39"/>
  <c r="G93" i="39"/>
  <c r="F93" i="39"/>
  <c r="E93" i="39"/>
  <c r="G92" i="39"/>
  <c r="F92" i="39"/>
  <c r="E92" i="39"/>
  <c r="G91" i="39"/>
  <c r="F91" i="39"/>
  <c r="E91" i="39"/>
  <c r="G90" i="39"/>
  <c r="F90" i="39"/>
  <c r="E90" i="39"/>
  <c r="G89" i="39"/>
  <c r="F89" i="39"/>
  <c r="E89" i="39"/>
  <c r="G88" i="39"/>
  <c r="F88" i="39"/>
  <c r="E88" i="39"/>
  <c r="G87" i="39"/>
  <c r="F87" i="39"/>
  <c r="E87" i="39"/>
  <c r="G86" i="39"/>
  <c r="F86" i="39"/>
  <c r="E86" i="39"/>
  <c r="G85" i="39"/>
  <c r="F85" i="39"/>
  <c r="E85" i="39"/>
  <c r="G84" i="39"/>
  <c r="F84" i="39"/>
  <c r="E84" i="39"/>
  <c r="G83" i="39"/>
  <c r="F83" i="39"/>
  <c r="E83" i="39"/>
  <c r="G82" i="39"/>
  <c r="F82" i="39"/>
  <c r="E82" i="39"/>
  <c r="G81" i="39"/>
  <c r="F81" i="39"/>
  <c r="E81" i="39"/>
  <c r="G80" i="39"/>
  <c r="F80" i="39"/>
  <c r="E80" i="39"/>
  <c r="G79" i="39"/>
  <c r="F79" i="39"/>
  <c r="E79" i="39"/>
  <c r="G78" i="39"/>
  <c r="F78" i="39"/>
  <c r="E78" i="39"/>
  <c r="G77" i="39"/>
  <c r="F77" i="39"/>
  <c r="E77" i="39"/>
  <c r="G76" i="39"/>
  <c r="F76" i="39"/>
  <c r="E76" i="39"/>
  <c r="G75" i="39"/>
  <c r="F75" i="39"/>
  <c r="E75" i="39"/>
  <c r="G74" i="39"/>
  <c r="F74" i="39"/>
  <c r="E74" i="39"/>
  <c r="G73" i="39"/>
  <c r="F73" i="39"/>
  <c r="E73" i="39"/>
  <c r="G72" i="39"/>
  <c r="F72" i="39"/>
  <c r="E72" i="39"/>
  <c r="G71" i="39"/>
  <c r="F71" i="39"/>
  <c r="E71" i="39"/>
  <c r="G70" i="39"/>
  <c r="F70" i="39"/>
  <c r="E70" i="39"/>
  <c r="G69" i="39"/>
  <c r="F69" i="39"/>
  <c r="E69" i="39"/>
  <c r="G68" i="39"/>
  <c r="F68" i="39"/>
  <c r="E68" i="39"/>
  <c r="G67" i="39"/>
  <c r="F67" i="39"/>
  <c r="E67" i="39"/>
  <c r="G66" i="39"/>
  <c r="F66" i="39"/>
  <c r="E66" i="39"/>
  <c r="G65" i="39"/>
  <c r="F65" i="39"/>
  <c r="E65" i="39"/>
  <c r="G64" i="39"/>
  <c r="F64" i="39"/>
  <c r="E64" i="39"/>
  <c r="G63" i="39"/>
  <c r="F63" i="39"/>
  <c r="E63" i="39"/>
  <c r="G62" i="39"/>
  <c r="F62" i="39"/>
  <c r="E62" i="39"/>
  <c r="G61" i="39"/>
  <c r="F61" i="39"/>
  <c r="E61" i="39"/>
  <c r="G60" i="39"/>
  <c r="F60" i="39"/>
  <c r="E60" i="39"/>
  <c r="G59" i="39"/>
  <c r="F59" i="39"/>
  <c r="E59" i="39"/>
  <c r="G58" i="39"/>
  <c r="F58" i="39"/>
  <c r="E58" i="39"/>
  <c r="G57" i="39"/>
  <c r="F57" i="39"/>
  <c r="E57" i="39"/>
  <c r="G56" i="39"/>
  <c r="F56" i="39"/>
  <c r="E56" i="39"/>
  <c r="G55" i="39"/>
  <c r="F55" i="39"/>
  <c r="E55" i="39"/>
  <c r="G54" i="39"/>
  <c r="F54" i="39"/>
  <c r="E54" i="39"/>
  <c r="G53" i="39"/>
  <c r="F53" i="39"/>
  <c r="E53" i="39"/>
  <c r="G52" i="39"/>
  <c r="F52" i="39"/>
  <c r="E52" i="39"/>
  <c r="G51" i="39"/>
  <c r="F51" i="39"/>
  <c r="E51" i="39"/>
  <c r="G50" i="39"/>
  <c r="F50" i="39"/>
  <c r="E50" i="39"/>
  <c r="G49" i="39"/>
  <c r="F49" i="39"/>
  <c r="E49" i="39"/>
  <c r="G48" i="39"/>
  <c r="F48" i="39"/>
  <c r="E48" i="39"/>
  <c r="G47" i="39"/>
  <c r="F47" i="39"/>
  <c r="E47" i="39"/>
  <c r="G46" i="39"/>
  <c r="F46" i="39"/>
  <c r="E46" i="39"/>
  <c r="G45" i="39"/>
  <c r="F45" i="39"/>
  <c r="E45" i="39"/>
  <c r="G44" i="39"/>
  <c r="F44" i="39"/>
  <c r="E44" i="39"/>
  <c r="G43" i="39"/>
  <c r="F43" i="39"/>
  <c r="E43" i="39"/>
  <c r="G42" i="39"/>
  <c r="F42" i="39"/>
  <c r="E42" i="39"/>
  <c r="G41" i="39"/>
  <c r="F41" i="39"/>
  <c r="E41" i="39"/>
  <c r="G40" i="39"/>
  <c r="F40" i="39"/>
  <c r="E40" i="39"/>
  <c r="G39" i="39"/>
  <c r="F39" i="39"/>
  <c r="E39" i="39"/>
  <c r="G38" i="39"/>
  <c r="F38" i="39"/>
  <c r="E38" i="39"/>
  <c r="G37" i="39"/>
  <c r="F37" i="39"/>
  <c r="E37" i="39"/>
  <c r="G36" i="39"/>
  <c r="F36" i="39"/>
  <c r="E36" i="39"/>
  <c r="G35" i="39"/>
  <c r="F35" i="39"/>
  <c r="E35" i="39"/>
  <c r="G34" i="39"/>
  <c r="F34" i="39"/>
  <c r="E34" i="39"/>
  <c r="G33" i="39"/>
  <c r="F33" i="39"/>
  <c r="E33" i="39"/>
  <c r="G32" i="39"/>
  <c r="F32" i="39"/>
  <c r="E32" i="39"/>
  <c r="G31" i="39"/>
  <c r="F31" i="39"/>
  <c r="E31" i="39"/>
  <c r="G30" i="39"/>
  <c r="F30" i="39"/>
  <c r="E30" i="39"/>
  <c r="G29" i="39"/>
  <c r="F29" i="39"/>
  <c r="E29" i="39"/>
  <c r="G28" i="39"/>
  <c r="F28" i="39"/>
  <c r="E28" i="39"/>
  <c r="G27" i="39"/>
  <c r="F27" i="39"/>
  <c r="E27" i="39"/>
  <c r="G26" i="39"/>
  <c r="F26" i="39"/>
  <c r="E26" i="39"/>
  <c r="G25" i="39"/>
  <c r="F25" i="39"/>
  <c r="E25" i="39"/>
  <c r="G24" i="39"/>
  <c r="F24" i="39"/>
  <c r="E24" i="39"/>
  <c r="G23" i="39"/>
  <c r="F23" i="39"/>
  <c r="E23" i="39"/>
  <c r="G22" i="39"/>
  <c r="F22" i="39"/>
  <c r="E22" i="39"/>
  <c r="G21" i="39"/>
  <c r="F21" i="39"/>
  <c r="E21" i="39"/>
  <c r="G20" i="39"/>
  <c r="F20" i="39"/>
  <c r="E20" i="39"/>
  <c r="G19" i="39"/>
  <c r="F19" i="39"/>
  <c r="E19" i="39"/>
  <c r="G18" i="39"/>
  <c r="F18" i="39"/>
  <c r="E18" i="39"/>
  <c r="G17" i="39"/>
  <c r="F17" i="39"/>
  <c r="E17" i="39"/>
  <c r="G16" i="39"/>
  <c r="F16" i="39"/>
  <c r="E16" i="39"/>
  <c r="G15" i="39"/>
  <c r="F15" i="39"/>
  <c r="E15" i="39"/>
  <c r="G14" i="39"/>
  <c r="F14" i="39"/>
  <c r="E14" i="39"/>
  <c r="G13" i="39"/>
  <c r="F13" i="39"/>
  <c r="E13" i="39"/>
  <c r="G11" i="39"/>
  <c r="F11" i="39"/>
  <c r="E11" i="39"/>
  <c r="D10" i="19"/>
  <c r="D9" i="19" s="1"/>
  <c r="E10" i="19"/>
  <c r="E9" i="19" s="1"/>
  <c r="F10" i="19"/>
  <c r="F9" i="19" s="1"/>
  <c r="G10" i="19"/>
  <c r="G9" i="19" s="1"/>
  <c r="H10" i="19"/>
  <c r="H9" i="19" s="1"/>
  <c r="I10" i="19"/>
  <c r="I9" i="19" s="1"/>
  <c r="J10" i="19"/>
  <c r="J9" i="19" s="1"/>
  <c r="D12" i="19"/>
  <c r="E12" i="19"/>
  <c r="F12" i="19"/>
  <c r="G12" i="19"/>
  <c r="H12" i="19"/>
  <c r="I12" i="19"/>
  <c r="J12" i="19"/>
  <c r="D13" i="19"/>
  <c r="E13" i="19"/>
  <c r="F13" i="19"/>
  <c r="G13" i="19"/>
  <c r="H13" i="19"/>
  <c r="I13" i="19"/>
  <c r="J13" i="19"/>
  <c r="D16" i="19"/>
  <c r="E16" i="19"/>
  <c r="F16" i="19"/>
  <c r="G16" i="19"/>
  <c r="H16" i="19"/>
  <c r="I16" i="19"/>
  <c r="J16" i="19"/>
  <c r="D17" i="19"/>
  <c r="E17" i="19"/>
  <c r="F17" i="19"/>
  <c r="G17" i="19"/>
  <c r="H17" i="19"/>
  <c r="I17" i="19"/>
  <c r="J17" i="19"/>
  <c r="D18" i="19"/>
  <c r="E18" i="19"/>
  <c r="F18" i="19"/>
  <c r="G18" i="19"/>
  <c r="H18" i="19"/>
  <c r="I18" i="19"/>
  <c r="J18" i="19"/>
  <c r="D21" i="19"/>
  <c r="E21" i="19"/>
  <c r="F21" i="19"/>
  <c r="G21" i="19"/>
  <c r="H21" i="19"/>
  <c r="I21" i="19"/>
  <c r="J21" i="19"/>
  <c r="D22" i="19"/>
  <c r="E22" i="19"/>
  <c r="F22" i="19"/>
  <c r="G22" i="19"/>
  <c r="H22" i="19"/>
  <c r="I22" i="19"/>
  <c r="J22" i="19"/>
  <c r="D24" i="19"/>
  <c r="D23" i="19" s="1"/>
  <c r="E24" i="19"/>
  <c r="E23" i="19" s="1"/>
  <c r="F24" i="19"/>
  <c r="F23" i="19" s="1"/>
  <c r="G24" i="19"/>
  <c r="G23" i="19" s="1"/>
  <c r="H24" i="19"/>
  <c r="H23" i="19" s="1"/>
  <c r="I24" i="19"/>
  <c r="I23" i="19" s="1"/>
  <c r="J24" i="19"/>
  <c r="J23" i="19" s="1"/>
  <c r="D28" i="19"/>
  <c r="D27" i="19" s="1"/>
  <c r="E28" i="19"/>
  <c r="E27" i="19" s="1"/>
  <c r="F28" i="19"/>
  <c r="F27" i="19" s="1"/>
  <c r="G28" i="19"/>
  <c r="G27" i="19" s="1"/>
  <c r="H28" i="19"/>
  <c r="H27" i="19" s="1"/>
  <c r="I28" i="19"/>
  <c r="I27" i="19" s="1"/>
  <c r="J28" i="19"/>
  <c r="J27" i="19" s="1"/>
  <c r="D30" i="19"/>
  <c r="D29" i="19" s="1"/>
  <c r="E30" i="19"/>
  <c r="E29" i="19" s="1"/>
  <c r="F30" i="19"/>
  <c r="F29" i="19" s="1"/>
  <c r="G30" i="19"/>
  <c r="G29" i="19" s="1"/>
  <c r="H30" i="19"/>
  <c r="H29" i="19" s="1"/>
  <c r="I30" i="19"/>
  <c r="I29" i="19" s="1"/>
  <c r="J30" i="19"/>
  <c r="J29" i="19" s="1"/>
  <c r="D32" i="19"/>
  <c r="E32" i="19"/>
  <c r="F32" i="19"/>
  <c r="G32" i="19"/>
  <c r="H32" i="19"/>
  <c r="I32" i="19"/>
  <c r="J32" i="19"/>
  <c r="D34" i="19"/>
  <c r="E34" i="19"/>
  <c r="F34" i="19"/>
  <c r="G34" i="19"/>
  <c r="H34" i="19"/>
  <c r="I34" i="19"/>
  <c r="J34" i="19"/>
  <c r="D35" i="19"/>
  <c r="E35" i="19"/>
  <c r="F35" i="19"/>
  <c r="G35" i="19"/>
  <c r="H35" i="19"/>
  <c r="I35" i="19"/>
  <c r="J35" i="19"/>
  <c r="D36" i="19"/>
  <c r="E36" i="19"/>
  <c r="F36" i="19"/>
  <c r="G36" i="19"/>
  <c r="H36" i="19"/>
  <c r="I36" i="19"/>
  <c r="J36" i="19"/>
  <c r="D37" i="19"/>
  <c r="E37" i="19"/>
  <c r="F37" i="19"/>
  <c r="G37" i="19"/>
  <c r="H37" i="19"/>
  <c r="I37" i="19"/>
  <c r="J37" i="19"/>
  <c r="D38" i="19"/>
  <c r="E38" i="19"/>
  <c r="F38" i="19"/>
  <c r="G38" i="19"/>
  <c r="H38" i="19"/>
  <c r="I38" i="19"/>
  <c r="J38" i="19"/>
  <c r="D41" i="19"/>
  <c r="E41" i="19"/>
  <c r="F41" i="19"/>
  <c r="G41" i="19"/>
  <c r="H41" i="19"/>
  <c r="I41" i="19"/>
  <c r="J41" i="19"/>
  <c r="D42" i="19"/>
  <c r="E42" i="19"/>
  <c r="F42" i="19"/>
  <c r="G42" i="19"/>
  <c r="H42" i="19"/>
  <c r="I42" i="19"/>
  <c r="J42" i="19"/>
  <c r="D45" i="19"/>
  <c r="E45" i="19"/>
  <c r="F45" i="19"/>
  <c r="G45" i="19"/>
  <c r="H45" i="19"/>
  <c r="I45" i="19"/>
  <c r="J45" i="19"/>
  <c r="D46" i="19"/>
  <c r="E46" i="19"/>
  <c r="F46" i="19"/>
  <c r="G46" i="19"/>
  <c r="H46" i="19"/>
  <c r="I46" i="19"/>
  <c r="J46" i="19"/>
  <c r="D49" i="19"/>
  <c r="E49" i="19"/>
  <c r="F49" i="19"/>
  <c r="G49" i="19"/>
  <c r="H49" i="19"/>
  <c r="I49" i="19"/>
  <c r="J49" i="19"/>
  <c r="D50" i="19"/>
  <c r="E50" i="19"/>
  <c r="F50" i="19"/>
  <c r="G50" i="19"/>
  <c r="H50" i="19"/>
  <c r="I50" i="19"/>
  <c r="J50" i="19"/>
  <c r="D52" i="19"/>
  <c r="E52" i="19"/>
  <c r="F52" i="19"/>
  <c r="G52" i="19"/>
  <c r="H52" i="19"/>
  <c r="I52" i="19"/>
  <c r="J52" i="19"/>
  <c r="D53" i="19"/>
  <c r="E53" i="19"/>
  <c r="F53" i="19"/>
  <c r="G53" i="19"/>
  <c r="H53" i="19"/>
  <c r="I53" i="19"/>
  <c r="J53" i="19"/>
  <c r="D55" i="19"/>
  <c r="E55" i="19"/>
  <c r="F55" i="19"/>
  <c r="G55" i="19"/>
  <c r="H55" i="19"/>
  <c r="I55" i="19"/>
  <c r="J55" i="19"/>
  <c r="D56" i="19"/>
  <c r="E56" i="19"/>
  <c r="F56" i="19"/>
  <c r="G56" i="19"/>
  <c r="H56" i="19"/>
  <c r="I56" i="19"/>
  <c r="J56" i="19"/>
  <c r="D59" i="19"/>
  <c r="E59" i="19"/>
  <c r="F59" i="19"/>
  <c r="G59" i="19"/>
  <c r="H59" i="19"/>
  <c r="I59" i="19"/>
  <c r="J59" i="19"/>
  <c r="D60" i="19"/>
  <c r="E60" i="19"/>
  <c r="F60" i="19"/>
  <c r="G60" i="19"/>
  <c r="H60" i="19"/>
  <c r="I60" i="19"/>
  <c r="J60" i="19"/>
  <c r="J58" i="19" s="1"/>
  <c r="D61" i="19"/>
  <c r="E61" i="19"/>
  <c r="F61" i="19"/>
  <c r="G61" i="19"/>
  <c r="H61" i="19"/>
  <c r="I61" i="19"/>
  <c r="J61" i="19"/>
  <c r="D64" i="19"/>
  <c r="E64" i="19"/>
  <c r="F64" i="19"/>
  <c r="G64" i="19"/>
  <c r="H64" i="19"/>
  <c r="I64" i="19"/>
  <c r="J64" i="19"/>
  <c r="D65" i="19"/>
  <c r="E65" i="19"/>
  <c r="F65" i="19"/>
  <c r="G65" i="19"/>
  <c r="H65" i="19"/>
  <c r="I65" i="19"/>
  <c r="J65" i="19"/>
  <c r="D68" i="19"/>
  <c r="D67" i="19" s="1"/>
  <c r="D66" i="19" s="1"/>
  <c r="E68" i="19"/>
  <c r="E67" i="19" s="1"/>
  <c r="E66" i="19" s="1"/>
  <c r="F68" i="19"/>
  <c r="F67" i="19" s="1"/>
  <c r="F66" i="19" s="1"/>
  <c r="G68" i="19"/>
  <c r="G67" i="19" s="1"/>
  <c r="G66" i="19" s="1"/>
  <c r="H68" i="19"/>
  <c r="H67" i="19" s="1"/>
  <c r="H66" i="19" s="1"/>
  <c r="I68" i="19"/>
  <c r="I67" i="19" s="1"/>
  <c r="I66" i="19" s="1"/>
  <c r="J68" i="19"/>
  <c r="J67" i="19" s="1"/>
  <c r="J66" i="19" s="1"/>
  <c r="D72" i="19"/>
  <c r="D71" i="19" s="1"/>
  <c r="E72" i="19"/>
  <c r="E71" i="19" s="1"/>
  <c r="F72" i="19"/>
  <c r="F71" i="19" s="1"/>
  <c r="G72" i="19"/>
  <c r="G71" i="19" s="1"/>
  <c r="H72" i="19"/>
  <c r="H71" i="19" s="1"/>
  <c r="I72" i="19"/>
  <c r="I71" i="19" s="1"/>
  <c r="J72" i="19"/>
  <c r="J71" i="19" s="1"/>
  <c r="D76" i="19"/>
  <c r="E76" i="19"/>
  <c r="F76" i="19"/>
  <c r="G76" i="19"/>
  <c r="H76" i="19"/>
  <c r="I76" i="19"/>
  <c r="J76" i="19"/>
  <c r="D77" i="19"/>
  <c r="E77" i="19"/>
  <c r="F77" i="19"/>
  <c r="G77" i="19"/>
  <c r="H77" i="19"/>
  <c r="I77" i="19"/>
  <c r="J77" i="19"/>
  <c r="D78" i="19"/>
  <c r="E78" i="19"/>
  <c r="F78" i="19"/>
  <c r="G78" i="19"/>
  <c r="H78" i="19"/>
  <c r="I78" i="19"/>
  <c r="J78" i="19"/>
  <c r="D80" i="19"/>
  <c r="E80" i="19"/>
  <c r="F80" i="19"/>
  <c r="G80" i="19"/>
  <c r="H80" i="19"/>
  <c r="I80" i="19"/>
  <c r="J80" i="19"/>
  <c r="D81" i="19"/>
  <c r="E81" i="19"/>
  <c r="F81" i="19"/>
  <c r="G81" i="19"/>
  <c r="H81" i="19"/>
  <c r="I81" i="19"/>
  <c r="J81" i="19"/>
  <c r="D82" i="19"/>
  <c r="E82" i="19"/>
  <c r="F82" i="19"/>
  <c r="G82" i="19"/>
  <c r="H82" i="19"/>
  <c r="I82" i="19"/>
  <c r="J82" i="19"/>
  <c r="D85" i="19"/>
  <c r="D84" i="19" s="1"/>
  <c r="E85" i="19"/>
  <c r="E84" i="19" s="1"/>
  <c r="F85" i="19"/>
  <c r="F84" i="19" s="1"/>
  <c r="G85" i="19"/>
  <c r="G84" i="19" s="1"/>
  <c r="H85" i="19"/>
  <c r="H84" i="19" s="1"/>
  <c r="I85" i="19"/>
  <c r="I84" i="19" s="1"/>
  <c r="J85" i="19"/>
  <c r="J84" i="19" s="1"/>
  <c r="D87" i="19"/>
  <c r="E87" i="19"/>
  <c r="F87" i="19"/>
  <c r="G87" i="19"/>
  <c r="H87" i="19"/>
  <c r="I87" i="19"/>
  <c r="J87" i="19"/>
  <c r="D89" i="19"/>
  <c r="E89" i="19"/>
  <c r="F89" i="19"/>
  <c r="G89" i="19"/>
  <c r="H89" i="19"/>
  <c r="I89" i="19"/>
  <c r="J89" i="19"/>
  <c r="D90" i="19"/>
  <c r="E90" i="19"/>
  <c r="F90" i="19"/>
  <c r="G90" i="19"/>
  <c r="H90" i="19"/>
  <c r="I90" i="19"/>
  <c r="J90" i="19"/>
  <c r="J88" i="19" s="1"/>
  <c r="D92" i="19"/>
  <c r="E92" i="19"/>
  <c r="F92" i="19"/>
  <c r="G92" i="19"/>
  <c r="H92" i="19"/>
  <c r="I92" i="19"/>
  <c r="J92" i="19"/>
  <c r="D93" i="19"/>
  <c r="E93" i="19"/>
  <c r="F93" i="19"/>
  <c r="G93" i="19"/>
  <c r="H93" i="19"/>
  <c r="I93" i="19"/>
  <c r="J93" i="19"/>
  <c r="D95" i="19"/>
  <c r="E95" i="19"/>
  <c r="F95" i="19"/>
  <c r="G95" i="19"/>
  <c r="H95" i="19"/>
  <c r="I95" i="19"/>
  <c r="J95" i="19"/>
  <c r="D96" i="19"/>
  <c r="E96" i="19"/>
  <c r="F96" i="19"/>
  <c r="G96" i="19"/>
  <c r="H96" i="19"/>
  <c r="I96" i="19"/>
  <c r="J96" i="19"/>
  <c r="D98" i="19"/>
  <c r="D97" i="19" s="1"/>
  <c r="E98" i="19"/>
  <c r="E97" i="19" s="1"/>
  <c r="F98" i="19"/>
  <c r="F97" i="19" s="1"/>
  <c r="G98" i="19"/>
  <c r="G97" i="19" s="1"/>
  <c r="H98" i="19"/>
  <c r="H97" i="19" s="1"/>
  <c r="I98" i="19"/>
  <c r="I97" i="19" s="1"/>
  <c r="J98" i="19"/>
  <c r="J97" i="19" s="1"/>
  <c r="D101" i="19"/>
  <c r="E101" i="19"/>
  <c r="F101" i="19"/>
  <c r="G101" i="19"/>
  <c r="H101" i="19"/>
  <c r="I101" i="19"/>
  <c r="J101" i="19"/>
  <c r="D103" i="19"/>
  <c r="E103" i="19"/>
  <c r="F103" i="19"/>
  <c r="G103" i="19"/>
  <c r="H103" i="19"/>
  <c r="I103" i="19"/>
  <c r="J103" i="19"/>
  <c r="D104" i="19"/>
  <c r="E104" i="19"/>
  <c r="F104" i="19"/>
  <c r="G104" i="19"/>
  <c r="H104" i="19"/>
  <c r="I104" i="19"/>
  <c r="J104" i="19"/>
  <c r="D105" i="19"/>
  <c r="E105" i="19"/>
  <c r="F105" i="19"/>
  <c r="G105" i="19"/>
  <c r="H105" i="19"/>
  <c r="I105" i="19"/>
  <c r="J105" i="19"/>
  <c r="D108" i="19"/>
  <c r="E108" i="19"/>
  <c r="F108" i="19"/>
  <c r="G108" i="19"/>
  <c r="H108" i="19"/>
  <c r="I108" i="19"/>
  <c r="J108" i="19"/>
  <c r="D109" i="19"/>
  <c r="E109" i="19"/>
  <c r="F109" i="19"/>
  <c r="G109" i="19"/>
  <c r="H109" i="19"/>
  <c r="I109" i="19"/>
  <c r="J109" i="19"/>
  <c r="D110" i="19"/>
  <c r="E110" i="19"/>
  <c r="F110" i="19"/>
  <c r="G110" i="19"/>
  <c r="H110" i="19"/>
  <c r="I110" i="19"/>
  <c r="J110" i="19"/>
  <c r="D112" i="19"/>
  <c r="E112" i="19"/>
  <c r="F112" i="19"/>
  <c r="G112" i="19"/>
  <c r="H112" i="19"/>
  <c r="I112" i="19"/>
  <c r="J112" i="19"/>
  <c r="D113" i="19"/>
  <c r="E113" i="19"/>
  <c r="F113" i="19"/>
  <c r="G113" i="19"/>
  <c r="H113" i="19"/>
  <c r="I113" i="19"/>
  <c r="J113" i="19"/>
  <c r="D115" i="19"/>
  <c r="E115" i="19"/>
  <c r="F115" i="19"/>
  <c r="G115" i="19"/>
  <c r="H115" i="19"/>
  <c r="I115" i="19"/>
  <c r="J115" i="19"/>
  <c r="D116" i="19"/>
  <c r="E116" i="19"/>
  <c r="F116" i="19"/>
  <c r="G116" i="19"/>
  <c r="H116" i="19"/>
  <c r="I116" i="19"/>
  <c r="J116" i="19"/>
  <c r="D117" i="19"/>
  <c r="E117" i="19"/>
  <c r="F117" i="19"/>
  <c r="G117" i="19"/>
  <c r="H117" i="19"/>
  <c r="I117" i="19"/>
  <c r="J117" i="19"/>
  <c r="D119" i="19"/>
  <c r="E119" i="19"/>
  <c r="F119" i="19"/>
  <c r="G119" i="19"/>
  <c r="H119" i="19"/>
  <c r="I119" i="19"/>
  <c r="J119" i="19"/>
  <c r="D120" i="19"/>
  <c r="E120" i="19"/>
  <c r="F120" i="19"/>
  <c r="G120" i="19"/>
  <c r="H120" i="19"/>
  <c r="I120" i="19"/>
  <c r="J120" i="19"/>
  <c r="D123" i="19"/>
  <c r="E123" i="19"/>
  <c r="F123" i="19"/>
  <c r="G123" i="19"/>
  <c r="H123" i="19"/>
  <c r="I123" i="19"/>
  <c r="J123" i="19"/>
  <c r="D124" i="19"/>
  <c r="E124" i="19"/>
  <c r="F124" i="19"/>
  <c r="G124" i="19"/>
  <c r="H124" i="19"/>
  <c r="I124" i="19"/>
  <c r="J124" i="19"/>
  <c r="D127" i="19"/>
  <c r="E127" i="19"/>
  <c r="F127" i="19"/>
  <c r="G127" i="19"/>
  <c r="H127" i="19"/>
  <c r="I127" i="19"/>
  <c r="J127" i="19"/>
  <c r="D128" i="19"/>
  <c r="E128" i="19"/>
  <c r="F128" i="19"/>
  <c r="G128" i="19"/>
  <c r="H128" i="19"/>
  <c r="I128" i="19"/>
  <c r="J128" i="19"/>
  <c r="D130" i="19"/>
  <c r="E130" i="19"/>
  <c r="F130" i="19"/>
  <c r="G130" i="19"/>
  <c r="H130" i="19"/>
  <c r="I130" i="19"/>
  <c r="J130" i="19"/>
  <c r="D131" i="19"/>
  <c r="E131" i="19"/>
  <c r="F131" i="19"/>
  <c r="G131" i="19"/>
  <c r="H131" i="19"/>
  <c r="I131" i="19"/>
  <c r="J131" i="19"/>
  <c r="D133" i="19"/>
  <c r="E133" i="19"/>
  <c r="F133" i="19"/>
  <c r="G133" i="19"/>
  <c r="H133" i="19"/>
  <c r="I133" i="19"/>
  <c r="J133" i="19"/>
  <c r="D134" i="19"/>
  <c r="E134" i="19"/>
  <c r="F134" i="19"/>
  <c r="G134" i="19"/>
  <c r="H134" i="19"/>
  <c r="I134" i="19"/>
  <c r="J134" i="19"/>
  <c r="D135" i="19"/>
  <c r="E135" i="19"/>
  <c r="F135" i="19"/>
  <c r="G135" i="19"/>
  <c r="H135" i="19"/>
  <c r="I135" i="19"/>
  <c r="J135" i="19"/>
  <c r="C135" i="19"/>
  <c r="C134" i="19"/>
  <c r="C133" i="19"/>
  <c r="C131" i="19"/>
  <c r="C130" i="19"/>
  <c r="C128" i="19"/>
  <c r="C127" i="19"/>
  <c r="C124" i="19"/>
  <c r="C123" i="19"/>
  <c r="C120" i="19"/>
  <c r="C119" i="19"/>
  <c r="C117" i="19"/>
  <c r="C116" i="19"/>
  <c r="C115" i="19"/>
  <c r="C113" i="19"/>
  <c r="C112" i="19"/>
  <c r="C110" i="19"/>
  <c r="C109" i="19"/>
  <c r="C108" i="19"/>
  <c r="C105" i="19"/>
  <c r="C104" i="19"/>
  <c r="C103" i="19"/>
  <c r="C101" i="19"/>
  <c r="C98" i="19"/>
  <c r="C96" i="19"/>
  <c r="C95" i="19"/>
  <c r="C93" i="19"/>
  <c r="C92" i="19"/>
  <c r="C90" i="19"/>
  <c r="C89" i="19"/>
  <c r="C87" i="19"/>
  <c r="C85" i="19"/>
  <c r="C82" i="19"/>
  <c r="C81" i="19"/>
  <c r="C80" i="19"/>
  <c r="C78" i="19"/>
  <c r="C77" i="19"/>
  <c r="C76" i="19"/>
  <c r="C72" i="19"/>
  <c r="C68" i="19"/>
  <c r="C65" i="19"/>
  <c r="C64" i="19"/>
  <c r="C61" i="19"/>
  <c r="C60" i="19"/>
  <c r="C59" i="19"/>
  <c r="C56" i="19"/>
  <c r="C55" i="19"/>
  <c r="C53" i="19"/>
  <c r="C52" i="19"/>
  <c r="C50" i="19"/>
  <c r="C49" i="19"/>
  <c r="C46" i="19"/>
  <c r="C45" i="19"/>
  <c r="C42" i="19"/>
  <c r="C41" i="19"/>
  <c r="C38" i="19"/>
  <c r="C37" i="19"/>
  <c r="C36" i="19"/>
  <c r="C35" i="19"/>
  <c r="C34" i="19"/>
  <c r="C32" i="19"/>
  <c r="C30" i="19"/>
  <c r="C28" i="19"/>
  <c r="C24" i="19"/>
  <c r="C22" i="19"/>
  <c r="C21" i="19"/>
  <c r="C18" i="19"/>
  <c r="C17" i="19"/>
  <c r="C16" i="19"/>
  <c r="C13" i="19"/>
  <c r="C12" i="19"/>
  <c r="C10" i="19"/>
  <c r="AC24" i="25" l="1"/>
  <c r="T29" i="39"/>
  <c r="X30" i="39"/>
  <c r="L31" i="39"/>
  <c r="T32" i="39"/>
  <c r="H46" i="39"/>
  <c r="X46" i="39"/>
  <c r="H50" i="39"/>
  <c r="X50" i="39"/>
  <c r="H54" i="39"/>
  <c r="X54" i="39"/>
  <c r="H58" i="39"/>
  <c r="H64" i="25"/>
  <c r="U83" i="25"/>
  <c r="H57" i="25"/>
  <c r="N74" i="25"/>
  <c r="N71" i="25" s="1"/>
  <c r="N68" i="25" s="1"/>
  <c r="V28" i="25"/>
  <c r="S8" i="25"/>
  <c r="N39" i="25"/>
  <c r="AB8" i="25"/>
  <c r="R8" i="25"/>
  <c r="W91" i="25"/>
  <c r="K57" i="25"/>
  <c r="T14" i="39"/>
  <c r="AF37" i="39"/>
  <c r="W12" i="39"/>
  <c r="H90" i="39"/>
  <c r="AB111" i="39"/>
  <c r="T16" i="39"/>
  <c r="X58" i="39"/>
  <c r="L111" i="39"/>
  <c r="T33" i="39"/>
  <c r="AF118" i="39"/>
  <c r="AF122" i="39"/>
  <c r="W9" i="39"/>
  <c r="W8" i="39" s="1"/>
  <c r="W7" i="39" s="1"/>
  <c r="AB11" i="39"/>
  <c r="X17" i="39"/>
  <c r="L18" i="39"/>
  <c r="AB18" i="39"/>
  <c r="AB22" i="39"/>
  <c r="T24" i="39"/>
  <c r="AF27" i="39"/>
  <c r="T28" i="39"/>
  <c r="AB33" i="39"/>
  <c r="T35" i="39"/>
  <c r="H43" i="39"/>
  <c r="X43" i="39"/>
  <c r="H47" i="39"/>
  <c r="X47" i="39"/>
  <c r="H51" i="39"/>
  <c r="X51" i="39"/>
  <c r="H55" i="39"/>
  <c r="X55" i="39"/>
  <c r="H59" i="39"/>
  <c r="X59" i="39"/>
  <c r="X75" i="39"/>
  <c r="H89" i="39"/>
  <c r="L100" i="39"/>
  <c r="AF105" i="39"/>
  <c r="AF117" i="39"/>
  <c r="H135" i="39"/>
  <c r="AB136" i="39"/>
  <c r="J12" i="39"/>
  <c r="J9" i="39" s="1"/>
  <c r="O12" i="39"/>
  <c r="O9" i="39" s="1"/>
  <c r="O8" i="39" s="1"/>
  <c r="O7" i="39" s="1"/>
  <c r="U12" i="39"/>
  <c r="U9" i="39" s="1"/>
  <c r="U8" i="39" s="1"/>
  <c r="Z12" i="39"/>
  <c r="Z9" i="39" s="1"/>
  <c r="Z8" i="39" s="1"/>
  <c r="Z7" i="39" s="1"/>
  <c r="AE12" i="39"/>
  <c r="AE9" i="39" s="1"/>
  <c r="AE8" i="39" s="1"/>
  <c r="AE7" i="39" s="1"/>
  <c r="L19" i="39"/>
  <c r="AB19" i="39"/>
  <c r="P24" i="39"/>
  <c r="P28" i="39"/>
  <c r="X29" i="39"/>
  <c r="P35" i="39"/>
  <c r="AB40" i="39"/>
  <c r="H44" i="39"/>
  <c r="X44" i="39"/>
  <c r="X48" i="39"/>
  <c r="H52" i="39"/>
  <c r="X52" i="39"/>
  <c r="H56" i="39"/>
  <c r="X56" i="39"/>
  <c r="H60" i="39"/>
  <c r="AB65" i="39"/>
  <c r="AB77" i="39"/>
  <c r="H88" i="39"/>
  <c r="X88" i="39"/>
  <c r="P90" i="39"/>
  <c r="P102" i="39"/>
  <c r="T102" i="39"/>
  <c r="T106" i="39"/>
  <c r="P118" i="39"/>
  <c r="AF120" i="39"/>
  <c r="AF133" i="39"/>
  <c r="J105" i="4"/>
  <c r="D85" i="4"/>
  <c r="D82" i="4" s="1"/>
  <c r="E124" i="4"/>
  <c r="E98" i="4" s="1"/>
  <c r="I24" i="4"/>
  <c r="I6" i="4" s="1"/>
  <c r="J46" i="4"/>
  <c r="H124" i="4"/>
  <c r="H98" i="4" s="1"/>
  <c r="H68" i="4" s="1"/>
  <c r="C13" i="4"/>
  <c r="G46" i="4"/>
  <c r="G24" i="4" s="1"/>
  <c r="G6" i="4" s="1"/>
  <c r="C46" i="4"/>
  <c r="C24" i="4" s="1"/>
  <c r="C6" i="4" s="1"/>
  <c r="F124" i="4"/>
  <c r="C105" i="4"/>
  <c r="V23" i="25"/>
  <c r="Z57" i="25"/>
  <c r="S23" i="25"/>
  <c r="S22" i="25" s="1"/>
  <c r="E10" i="25"/>
  <c r="E9" i="25" s="1"/>
  <c r="H91" i="25"/>
  <c r="T24" i="25"/>
  <c r="W74" i="25"/>
  <c r="W71" i="25" s="1"/>
  <c r="L14" i="25"/>
  <c r="L8" i="25" s="1"/>
  <c r="J8" i="25"/>
  <c r="G35" i="25"/>
  <c r="H43" i="25"/>
  <c r="E24" i="25"/>
  <c r="X35" i="25"/>
  <c r="P8" i="25"/>
  <c r="S83" i="25"/>
  <c r="K39" i="25"/>
  <c r="T61" i="25"/>
  <c r="J56" i="25"/>
  <c r="J47" i="25" s="1"/>
  <c r="E64" i="25"/>
  <c r="T43" i="25"/>
  <c r="T35" i="25" s="1"/>
  <c r="H24" i="25"/>
  <c r="H88" i="25"/>
  <c r="Z10" i="25"/>
  <c r="Z9" i="25" s="1"/>
  <c r="U35" i="25"/>
  <c r="N85" i="25"/>
  <c r="T64" i="25"/>
  <c r="E61" i="25"/>
  <c r="K74" i="25"/>
  <c r="K71" i="25" s="1"/>
  <c r="K68" i="25" s="1"/>
  <c r="H39" i="25"/>
  <c r="N29" i="25"/>
  <c r="N28" i="25" s="1"/>
  <c r="S68" i="25"/>
  <c r="K53" i="25"/>
  <c r="K51" i="25" s="1"/>
  <c r="N61" i="25"/>
  <c r="Q74" i="25"/>
  <c r="Q71" i="25" s="1"/>
  <c r="Q68" i="25" s="1"/>
  <c r="H53" i="25"/>
  <c r="Z88" i="25"/>
  <c r="Q88" i="25"/>
  <c r="Y83" i="25"/>
  <c r="Y67" i="25" s="1"/>
  <c r="X23" i="25"/>
  <c r="N91" i="25"/>
  <c r="G47" i="25"/>
  <c r="Z24" i="25"/>
  <c r="Y35" i="25"/>
  <c r="K24" i="25"/>
  <c r="V8" i="25"/>
  <c r="T74" i="25"/>
  <c r="T71" i="25" s="1"/>
  <c r="T68" i="25" s="1"/>
  <c r="T88" i="25"/>
  <c r="E91" i="25"/>
  <c r="Y56" i="25"/>
  <c r="Y47" i="25" s="1"/>
  <c r="S56" i="25"/>
  <c r="S47" i="25" s="1"/>
  <c r="N43" i="25"/>
  <c r="D83" i="25"/>
  <c r="V83" i="25"/>
  <c r="Z80" i="25"/>
  <c r="Z78" i="25" s="1"/>
  <c r="U23" i="25"/>
  <c r="J23" i="25"/>
  <c r="K10" i="25"/>
  <c r="K9" i="25" s="1"/>
  <c r="W64" i="25"/>
  <c r="O56" i="25"/>
  <c r="O47" i="25" s="1"/>
  <c r="F83" i="25"/>
  <c r="P83" i="25"/>
  <c r="P67" i="25" s="1"/>
  <c r="Z29" i="25"/>
  <c r="Z28" i="25" s="1"/>
  <c r="K17" i="25"/>
  <c r="K14" i="25" s="1"/>
  <c r="K29" i="25"/>
  <c r="K28" i="25" s="1"/>
  <c r="K23" i="25" s="1"/>
  <c r="Q28" i="25"/>
  <c r="O14" i="25"/>
  <c r="O8" i="25" s="1"/>
  <c r="T53" i="25"/>
  <c r="J83" i="25"/>
  <c r="J67" i="25" s="1"/>
  <c r="H61" i="25"/>
  <c r="H56" i="25" s="1"/>
  <c r="E29" i="25"/>
  <c r="E28" i="25" s="1"/>
  <c r="N88" i="25"/>
  <c r="E80" i="25"/>
  <c r="E78" i="25" s="1"/>
  <c r="P22" i="25"/>
  <c r="W78" i="25"/>
  <c r="Q61" i="25"/>
  <c r="W61" i="25"/>
  <c r="H51" i="25"/>
  <c r="H80" i="25"/>
  <c r="W24" i="25"/>
  <c r="W23" i="25" s="1"/>
  <c r="Z53" i="25"/>
  <c r="Z51" i="25" s="1"/>
  <c r="Q57" i="25"/>
  <c r="H85" i="25"/>
  <c r="F68" i="25"/>
  <c r="T80" i="25"/>
  <c r="T78" i="25" s="1"/>
  <c r="Q85" i="25"/>
  <c r="T51" i="25"/>
  <c r="C28" i="25"/>
  <c r="C23" i="25" s="1"/>
  <c r="Q80" i="25"/>
  <c r="Q78" i="25" s="1"/>
  <c r="K91" i="25"/>
  <c r="Q53" i="25"/>
  <c r="Q51" i="25" s="1"/>
  <c r="K85" i="25"/>
  <c r="Q17" i="25"/>
  <c r="Q14" i="25" s="1"/>
  <c r="Q8" i="25" s="1"/>
  <c r="H78" i="25"/>
  <c r="D35" i="25"/>
  <c r="W43" i="25"/>
  <c r="Z43" i="25"/>
  <c r="Q43" i="25"/>
  <c r="Z85" i="25"/>
  <c r="C35" i="25"/>
  <c r="H74" i="25"/>
  <c r="H71" i="25" s="1"/>
  <c r="H68" i="25" s="1"/>
  <c r="K61" i="25"/>
  <c r="AB83" i="25"/>
  <c r="O35" i="25"/>
  <c r="Z74" i="25"/>
  <c r="Z71" i="25" s="1"/>
  <c r="Z68" i="25" s="1"/>
  <c r="M83" i="25"/>
  <c r="M67" i="25" s="1"/>
  <c r="T17" i="25"/>
  <c r="T14" i="25" s="1"/>
  <c r="N53" i="25"/>
  <c r="N51" i="25" s="1"/>
  <c r="E39" i="25"/>
  <c r="F8" i="25"/>
  <c r="V67" i="25"/>
  <c r="W85" i="25"/>
  <c r="N80" i="25"/>
  <c r="N78" i="25" s="1"/>
  <c r="D68" i="25"/>
  <c r="I35" i="25"/>
  <c r="M35" i="25"/>
  <c r="O28" i="25"/>
  <c r="O23" i="25" s="1"/>
  <c r="H24" i="4"/>
  <c r="H6" i="4" s="1"/>
  <c r="I12" i="39"/>
  <c r="I9" i="39" s="1"/>
  <c r="I8" i="39" s="1"/>
  <c r="N12" i="39"/>
  <c r="N9" i="39" s="1"/>
  <c r="N8" i="39" s="1"/>
  <c r="N7" i="39" s="1"/>
  <c r="S12" i="39"/>
  <c r="S9" i="39" s="1"/>
  <c r="S8" i="39" s="1"/>
  <c r="S7" i="39" s="1"/>
  <c r="AD12" i="39"/>
  <c r="AD9" i="39" s="1"/>
  <c r="AD8" i="39" s="1"/>
  <c r="AD7" i="39" s="1"/>
  <c r="AI12" i="39"/>
  <c r="AI9" i="39" s="1"/>
  <c r="AI8" i="39" s="1"/>
  <c r="AI7" i="39" s="1"/>
  <c r="T20" i="39"/>
  <c r="L16" i="39"/>
  <c r="T26" i="39"/>
  <c r="T40" i="39"/>
  <c r="AB70" i="39"/>
  <c r="AB71" i="39"/>
  <c r="L72" i="39"/>
  <c r="L73" i="39"/>
  <c r="AB74" i="39"/>
  <c r="L76" i="39"/>
  <c r="H120" i="39"/>
  <c r="X120" i="39"/>
  <c r="H122" i="39"/>
  <c r="X122" i="39"/>
  <c r="H124" i="39"/>
  <c r="X124" i="39"/>
  <c r="H127" i="39"/>
  <c r="X127" i="39"/>
  <c r="H128" i="39"/>
  <c r="X128" i="39"/>
  <c r="K43" i="25"/>
  <c r="L28" i="25"/>
  <c r="L23" i="25" s="1"/>
  <c r="F13" i="4"/>
  <c r="D105" i="4"/>
  <c r="D24" i="4"/>
  <c r="D6" i="4" s="1"/>
  <c r="G83" i="25"/>
  <c r="G67" i="25" s="1"/>
  <c r="Y8" i="25"/>
  <c r="AA12" i="39"/>
  <c r="AA9" i="39" s="1"/>
  <c r="AA8" i="39" s="1"/>
  <c r="AA7" i="39" s="1"/>
  <c r="AG12" i="39"/>
  <c r="AG9" i="39" s="1"/>
  <c r="AG8" i="39" s="1"/>
  <c r="AG7" i="39" s="1"/>
  <c r="P15" i="39"/>
  <c r="T15" i="39"/>
  <c r="L20" i="39"/>
  <c r="X21" i="39"/>
  <c r="T25" i="39"/>
  <c r="AB25" i="39"/>
  <c r="L26" i="39"/>
  <c r="AB26" i="39"/>
  <c r="T31" i="39"/>
  <c r="X32" i="39"/>
  <c r="L33" i="39"/>
  <c r="T36" i="39"/>
  <c r="AB36" i="39"/>
  <c r="AB37" i="39"/>
  <c r="T39" i="39"/>
  <c r="AB39" i="39"/>
  <c r="L40" i="39"/>
  <c r="AB66" i="39"/>
  <c r="AB67" i="39"/>
  <c r="T80" i="39"/>
  <c r="T81" i="39"/>
  <c r="T82" i="39"/>
  <c r="T83" i="39"/>
  <c r="X89" i="39"/>
  <c r="L109" i="39"/>
  <c r="H111" i="39"/>
  <c r="AB113" i="39"/>
  <c r="L114" i="39"/>
  <c r="L115" i="39"/>
  <c r="AF132" i="39"/>
  <c r="X134" i="39"/>
  <c r="E56" i="25"/>
  <c r="I68" i="25"/>
  <c r="I23" i="25"/>
  <c r="M8" i="25"/>
  <c r="D23" i="25"/>
  <c r="F24" i="4"/>
  <c r="T85" i="25"/>
  <c r="T83" i="25" s="1"/>
  <c r="E17" i="25"/>
  <c r="E14" i="25" s="1"/>
  <c r="E43" i="25"/>
  <c r="K9" i="39"/>
  <c r="K8" i="39" s="1"/>
  <c r="K7" i="39" s="1"/>
  <c r="P11" i="39"/>
  <c r="T11" i="39"/>
  <c r="R12" i="39"/>
  <c r="R9" i="39" s="1"/>
  <c r="R8" i="39" s="1"/>
  <c r="R7" i="39" s="1"/>
  <c r="AB15" i="39"/>
  <c r="T18" i="39"/>
  <c r="P19" i="39"/>
  <c r="T19" i="39"/>
  <c r="T22" i="39"/>
  <c r="T23" i="39"/>
  <c r="X24" i="39"/>
  <c r="L25" i="39"/>
  <c r="X25" i="39"/>
  <c r="AB30" i="39"/>
  <c r="T34" i="39"/>
  <c r="X35" i="39"/>
  <c r="X36" i="39"/>
  <c r="AB38" i="39"/>
  <c r="L39" i="39"/>
  <c r="X39" i="39"/>
  <c r="T42" i="39"/>
  <c r="AB42" i="39"/>
  <c r="AB43" i="39"/>
  <c r="AB44" i="39"/>
  <c r="AB45" i="39"/>
  <c r="AB46" i="39"/>
  <c r="AB47" i="39"/>
  <c r="AB48" i="39"/>
  <c r="AB49" i="39"/>
  <c r="AB50" i="39"/>
  <c r="AB51" i="39"/>
  <c r="AB52" i="39"/>
  <c r="AB53" i="39"/>
  <c r="AB54" i="39"/>
  <c r="AB55" i="39"/>
  <c r="AB56" i="39"/>
  <c r="AB57" i="39"/>
  <c r="AB58" i="39"/>
  <c r="AB60" i="39"/>
  <c r="L62" i="39"/>
  <c r="AF62" i="39"/>
  <c r="AF66" i="39"/>
  <c r="T77" i="39"/>
  <c r="P78" i="39"/>
  <c r="T78" i="39"/>
  <c r="H116" i="39"/>
  <c r="AF134" i="39"/>
  <c r="AF135" i="39"/>
  <c r="AF136" i="39"/>
  <c r="E88" i="25"/>
  <c r="U68" i="25"/>
  <c r="K78" i="25"/>
  <c r="O83" i="25"/>
  <c r="O67" i="25" s="1"/>
  <c r="Q91" i="25"/>
  <c r="E74" i="25"/>
  <c r="E71" i="25" s="1"/>
  <c r="E68" i="25" s="1"/>
  <c r="M22" i="25"/>
  <c r="Q24" i="25"/>
  <c r="I85" i="4"/>
  <c r="I82" i="4" s="1"/>
  <c r="G124" i="4"/>
  <c r="G98" i="4" s="1"/>
  <c r="C73" i="4"/>
  <c r="C69" i="4" s="1"/>
  <c r="E24" i="4"/>
  <c r="R56" i="25"/>
  <c r="G23" i="25"/>
  <c r="X8" i="25"/>
  <c r="AC64" i="25"/>
  <c r="G8" i="25"/>
  <c r="AC33" i="25"/>
  <c r="J102" i="19"/>
  <c r="AB73" i="39"/>
  <c r="AB88" i="39"/>
  <c r="AF90" i="39"/>
  <c r="T91" i="39"/>
  <c r="T92" i="39"/>
  <c r="T93" i="39"/>
  <c r="T94" i="39"/>
  <c r="T95" i="39"/>
  <c r="T96" i="39"/>
  <c r="T98" i="39"/>
  <c r="J42" i="4"/>
  <c r="J99" i="4"/>
  <c r="L37" i="39"/>
  <c r="T79" i="39"/>
  <c r="T87" i="39"/>
  <c r="AA14" i="25"/>
  <c r="P56" i="25"/>
  <c r="P47" i="25" s="1"/>
  <c r="Q64" i="25"/>
  <c r="L14" i="39"/>
  <c r="AB14" i="39"/>
  <c r="AC12" i="39"/>
  <c r="AC9" i="39" s="1"/>
  <c r="L22" i="39"/>
  <c r="T27" i="39"/>
  <c r="X28" i="39"/>
  <c r="L29" i="39"/>
  <c r="AB29" i="39"/>
  <c r="X31" i="39"/>
  <c r="AB32" i="39"/>
  <c r="T37" i="39"/>
  <c r="T38" i="39"/>
  <c r="AB75" i="39"/>
  <c r="AF130" i="39"/>
  <c r="AC91" i="25"/>
  <c r="Z91" i="25"/>
  <c r="Z83" i="25" s="1"/>
  <c r="X83" i="25"/>
  <c r="AC39" i="25"/>
  <c r="AC74" i="25"/>
  <c r="AC71" i="25" s="1"/>
  <c r="AC49" i="25"/>
  <c r="I98" i="4"/>
  <c r="E6" i="4"/>
  <c r="P13" i="39"/>
  <c r="T13" i="39"/>
  <c r="X15" i="39"/>
  <c r="P17" i="39"/>
  <c r="T17" i="39"/>
  <c r="X19" i="39"/>
  <c r="P21" i="39"/>
  <c r="T21" i="39"/>
  <c r="AB23" i="39"/>
  <c r="X26" i="39"/>
  <c r="L27" i="39"/>
  <c r="AB27" i="39"/>
  <c r="L28" i="39"/>
  <c r="X33" i="39"/>
  <c r="AB34" i="39"/>
  <c r="X37" i="39"/>
  <c r="X40" i="39"/>
  <c r="L41" i="39"/>
  <c r="AF41" i="39"/>
  <c r="L63" i="39"/>
  <c r="L65" i="39"/>
  <c r="AB69" i="39"/>
  <c r="L70" i="39"/>
  <c r="AF70" i="39"/>
  <c r="T72" i="39"/>
  <c r="P74" i="39"/>
  <c r="L77" i="39"/>
  <c r="X77" i="39"/>
  <c r="L78" i="39"/>
  <c r="P88" i="39"/>
  <c r="AB89" i="39"/>
  <c r="X90" i="39"/>
  <c r="H99" i="39"/>
  <c r="L99" i="39"/>
  <c r="AB99" i="39"/>
  <c r="H101" i="39"/>
  <c r="L103" i="39"/>
  <c r="AB103" i="39"/>
  <c r="L108" i="39"/>
  <c r="X113" i="39"/>
  <c r="AB115" i="39"/>
  <c r="AB116" i="39"/>
  <c r="L117" i="39"/>
  <c r="P117" i="39"/>
  <c r="AB118" i="39"/>
  <c r="AF119" i="39"/>
  <c r="H130" i="39"/>
  <c r="X131" i="39"/>
  <c r="P133" i="39"/>
  <c r="P134" i="39"/>
  <c r="H136" i="39"/>
  <c r="X56" i="25"/>
  <c r="X47" i="25" s="1"/>
  <c r="N64" i="25"/>
  <c r="AC53" i="25"/>
  <c r="T57" i="25"/>
  <c r="AC36" i="25"/>
  <c r="H17" i="25"/>
  <c r="H14" i="25" s="1"/>
  <c r="AC61" i="25"/>
  <c r="L35" i="25"/>
  <c r="AC85" i="25"/>
  <c r="AC17" i="25"/>
  <c r="Z39" i="25"/>
  <c r="E68" i="4"/>
  <c r="AB28" i="25"/>
  <c r="AA32" i="25"/>
  <c r="AA28" i="25" s="1"/>
  <c r="V56" i="25"/>
  <c r="V47" i="25" s="1"/>
  <c r="E53" i="25"/>
  <c r="E51" i="25" s="1"/>
  <c r="AB13" i="39"/>
  <c r="AH12" i="39"/>
  <c r="AH9" i="39" s="1"/>
  <c r="AB16" i="39"/>
  <c r="L17" i="39"/>
  <c r="AB17" i="39"/>
  <c r="AB20" i="39"/>
  <c r="AB21" i="39"/>
  <c r="X23" i="39"/>
  <c r="AB24" i="39"/>
  <c r="P26" i="39"/>
  <c r="X27" i="39"/>
  <c r="AB28" i="39"/>
  <c r="AF29" i="39"/>
  <c r="P30" i="39"/>
  <c r="T30" i="39"/>
  <c r="AB31" i="39"/>
  <c r="L32" i="39"/>
  <c r="X34" i="39"/>
  <c r="L35" i="39"/>
  <c r="AB35" i="39"/>
  <c r="X38" i="39"/>
  <c r="AF39" i="39"/>
  <c r="AB41" i="39"/>
  <c r="T64" i="39"/>
  <c r="L67" i="39"/>
  <c r="AB68" i="39"/>
  <c r="L69" i="39"/>
  <c r="AB72" i="39"/>
  <c r="AF75" i="39"/>
  <c r="P76" i="39"/>
  <c r="T76" i="39"/>
  <c r="L79" i="39"/>
  <c r="X80" i="39"/>
  <c r="X81" i="39"/>
  <c r="X82" i="39"/>
  <c r="X83" i="39"/>
  <c r="X84" i="39"/>
  <c r="H85" i="39"/>
  <c r="X85" i="39"/>
  <c r="H86" i="39"/>
  <c r="X86" i="39"/>
  <c r="H87" i="39"/>
  <c r="X87" i="39"/>
  <c r="AF88" i="39"/>
  <c r="P89" i="39"/>
  <c r="AB90" i="39"/>
  <c r="T99" i="39"/>
  <c r="AB102" i="39"/>
  <c r="AB104" i="39"/>
  <c r="T105" i="39"/>
  <c r="H107" i="39"/>
  <c r="L107" i="39"/>
  <c r="AB107" i="39"/>
  <c r="AB112" i="39"/>
  <c r="H117" i="39"/>
  <c r="AF126" i="39"/>
  <c r="L127" i="39"/>
  <c r="P127" i="39"/>
  <c r="P128" i="39"/>
  <c r="AF128" i="39"/>
  <c r="H131" i="39"/>
  <c r="X132" i="39"/>
  <c r="H133" i="39"/>
  <c r="X133" i="39"/>
  <c r="AB134" i="39"/>
  <c r="X135" i="39"/>
  <c r="X136" i="39"/>
  <c r="L83" i="25"/>
  <c r="W68" i="25"/>
  <c r="R83" i="25"/>
  <c r="R67" i="25" s="1"/>
  <c r="S67" i="25"/>
  <c r="Q39" i="25"/>
  <c r="AA78" i="25"/>
  <c r="AB35" i="25"/>
  <c r="Z64" i="25"/>
  <c r="Z56" i="25" s="1"/>
  <c r="AA56" i="25"/>
  <c r="N35" i="25"/>
  <c r="Z17" i="25"/>
  <c r="Z14" i="25" s="1"/>
  <c r="Z8" i="25" s="1"/>
  <c r="H35" i="25"/>
  <c r="AA9" i="25"/>
  <c r="J73" i="4"/>
  <c r="G73" i="4"/>
  <c r="G69" i="4" s="1"/>
  <c r="J61" i="4"/>
  <c r="J25" i="4"/>
  <c r="AB78" i="25"/>
  <c r="J7" i="4"/>
  <c r="J18" i="4"/>
  <c r="AB56" i="25"/>
  <c r="H29" i="25"/>
  <c r="H28" i="25" s="1"/>
  <c r="H23" i="25" s="1"/>
  <c r="N24" i="25"/>
  <c r="W17" i="25"/>
  <c r="W14" i="25" s="1"/>
  <c r="W10" i="25"/>
  <c r="W9" i="25" s="1"/>
  <c r="AF111" i="39"/>
  <c r="P112" i="39"/>
  <c r="AF112" i="39"/>
  <c r="P114" i="39"/>
  <c r="AF114" i="39"/>
  <c r="X116" i="39"/>
  <c r="H126" i="39"/>
  <c r="AB129" i="39"/>
  <c r="AF129" i="39"/>
  <c r="P132" i="39"/>
  <c r="H134" i="39"/>
  <c r="P135" i="39"/>
  <c r="P136" i="39"/>
  <c r="W88" i="25"/>
  <c r="AC88" i="25"/>
  <c r="AA71" i="25"/>
  <c r="AC80" i="25"/>
  <c r="AC69" i="25"/>
  <c r="C8" i="25"/>
  <c r="R28" i="25"/>
  <c r="R23" i="25" s="1"/>
  <c r="AC10" i="25"/>
  <c r="C98" i="4"/>
  <c r="C68" i="4" s="1"/>
  <c r="F105" i="4"/>
  <c r="D98" i="4"/>
  <c r="D68" i="4" s="1"/>
  <c r="D56" i="25"/>
  <c r="D47" i="25" s="1"/>
  <c r="AA35" i="25"/>
  <c r="AB48" i="25"/>
  <c r="AC29" i="25"/>
  <c r="AC43" i="25"/>
  <c r="AB51" i="25"/>
  <c r="H10" i="25"/>
  <c r="H9" i="25" s="1"/>
  <c r="R47" i="25"/>
  <c r="W53" i="25"/>
  <c r="W51" i="25" s="1"/>
  <c r="M56" i="25"/>
  <c r="M47" i="25" s="1"/>
  <c r="V35" i="25"/>
  <c r="U67" i="25"/>
  <c r="F56" i="25"/>
  <c r="F47" i="25" s="1"/>
  <c r="AA83" i="25"/>
  <c r="J35" i="25"/>
  <c r="T28" i="25"/>
  <c r="T23" i="25" s="1"/>
  <c r="L56" i="25"/>
  <c r="L47" i="25" s="1"/>
  <c r="U56" i="25"/>
  <c r="U47" i="25" s="1"/>
  <c r="X68" i="25"/>
  <c r="I83" i="25"/>
  <c r="I67" i="25" s="1"/>
  <c r="C56" i="25"/>
  <c r="C47" i="25" s="1"/>
  <c r="Y23" i="25"/>
  <c r="Y22" i="25" s="1"/>
  <c r="K8" i="25"/>
  <c r="L68" i="25"/>
  <c r="AB68" i="25"/>
  <c r="F35" i="25"/>
  <c r="F22" i="25" s="1"/>
  <c r="C83" i="25"/>
  <c r="C67" i="25" s="1"/>
  <c r="W39" i="25"/>
  <c r="W35" i="25" s="1"/>
  <c r="K64" i="25"/>
  <c r="I56" i="25"/>
  <c r="I47" i="25" s="1"/>
  <c r="R35" i="25"/>
  <c r="N17" i="25"/>
  <c r="N14" i="25" s="1"/>
  <c r="N8" i="25" s="1"/>
  <c r="T10" i="25"/>
  <c r="T9" i="25" s="1"/>
  <c r="L11" i="39"/>
  <c r="L13" i="39"/>
  <c r="L21" i="39"/>
  <c r="X11" i="39"/>
  <c r="Y10" i="39"/>
  <c r="X13" i="39"/>
  <c r="Y12" i="39"/>
  <c r="L15" i="39"/>
  <c r="L23" i="39"/>
  <c r="I94" i="19"/>
  <c r="I91" i="19"/>
  <c r="I86" i="19" s="1"/>
  <c r="I83" i="19" s="1"/>
  <c r="I88" i="19"/>
  <c r="J79" i="19"/>
  <c r="J74" i="19" s="1"/>
  <c r="J70" i="19" s="1"/>
  <c r="J75" i="19"/>
  <c r="H132" i="19"/>
  <c r="H129" i="19"/>
  <c r="H126" i="19"/>
  <c r="H125" i="19" s="1"/>
  <c r="H122" i="19"/>
  <c r="H121" i="19" s="1"/>
  <c r="H118" i="19"/>
  <c r="H114" i="19"/>
  <c r="H111" i="19"/>
  <c r="H107" i="19"/>
  <c r="H102" i="19"/>
  <c r="H100" i="19" s="1"/>
  <c r="AB10" i="39"/>
  <c r="G132" i="19"/>
  <c r="G129" i="19"/>
  <c r="G126" i="19"/>
  <c r="G125" i="19" s="1"/>
  <c r="G122" i="19"/>
  <c r="G121" i="19" s="1"/>
  <c r="G118" i="19"/>
  <c r="G114" i="19"/>
  <c r="G111" i="19"/>
  <c r="G106" i="19" s="1"/>
  <c r="G107" i="19"/>
  <c r="G102" i="19"/>
  <c r="G100" i="19" s="1"/>
  <c r="H94" i="19"/>
  <c r="H91" i="19"/>
  <c r="H88" i="19"/>
  <c r="I79" i="19"/>
  <c r="I75" i="19"/>
  <c r="J63" i="19"/>
  <c r="J62" i="19" s="1"/>
  <c r="J57" i="19" s="1"/>
  <c r="J54" i="19"/>
  <c r="J51" i="19"/>
  <c r="J48" i="19"/>
  <c r="J44" i="19"/>
  <c r="J43" i="19" s="1"/>
  <c r="J40" i="19"/>
  <c r="J39" i="19" s="1"/>
  <c r="J33" i="19"/>
  <c r="J31" i="19" s="1"/>
  <c r="J20" i="19"/>
  <c r="J15" i="19"/>
  <c r="J11" i="19"/>
  <c r="F132" i="19"/>
  <c r="F129" i="19"/>
  <c r="F126" i="19"/>
  <c r="F122" i="19"/>
  <c r="F121" i="19" s="1"/>
  <c r="F118" i="19"/>
  <c r="F114" i="19"/>
  <c r="F111" i="19"/>
  <c r="F107" i="19"/>
  <c r="F102" i="19"/>
  <c r="F100" i="19" s="1"/>
  <c r="G94" i="19"/>
  <c r="G91" i="19"/>
  <c r="G88" i="19"/>
  <c r="H79" i="19"/>
  <c r="H75" i="19"/>
  <c r="I63" i="19"/>
  <c r="I62" i="19" s="1"/>
  <c r="I57" i="19" s="1"/>
  <c r="I58" i="19"/>
  <c r="I54" i="19"/>
  <c r="I51" i="19"/>
  <c r="I48" i="19"/>
  <c r="I44" i="19"/>
  <c r="I43" i="19" s="1"/>
  <c r="I40" i="19"/>
  <c r="I39" i="19" s="1"/>
  <c r="I33" i="19"/>
  <c r="I20" i="19"/>
  <c r="I19" i="19" s="1"/>
  <c r="I14" i="19" s="1"/>
  <c r="I15" i="19"/>
  <c r="I11" i="19"/>
  <c r="I8" i="19" s="1"/>
  <c r="M10" i="39"/>
  <c r="V10" i="39"/>
  <c r="H11" i="39"/>
  <c r="M12" i="39"/>
  <c r="V12" i="39"/>
  <c r="H13" i="39"/>
  <c r="H15" i="39"/>
  <c r="H17" i="39"/>
  <c r="H19" i="39"/>
  <c r="H21" i="39"/>
  <c r="H23" i="39"/>
  <c r="L34" i="39"/>
  <c r="AB63" i="39"/>
  <c r="AB64" i="39"/>
  <c r="L113" i="39"/>
  <c r="E132" i="19"/>
  <c r="E129" i="19"/>
  <c r="E126" i="19"/>
  <c r="E122" i="19"/>
  <c r="E121" i="19" s="1"/>
  <c r="E118" i="19"/>
  <c r="E114" i="19"/>
  <c r="E111" i="19"/>
  <c r="E107" i="19"/>
  <c r="E102" i="19"/>
  <c r="F94" i="19"/>
  <c r="F91" i="19"/>
  <c r="F86" i="19" s="1"/>
  <c r="F83" i="19" s="1"/>
  <c r="F88" i="19"/>
  <c r="G79" i="19"/>
  <c r="G74" i="19" s="1"/>
  <c r="G70" i="19" s="1"/>
  <c r="G75" i="19"/>
  <c r="H63" i="19"/>
  <c r="H62" i="19" s="1"/>
  <c r="H57" i="19" s="1"/>
  <c r="H58" i="19"/>
  <c r="H54" i="19"/>
  <c r="H51" i="19"/>
  <c r="H48" i="19"/>
  <c r="H44" i="19"/>
  <c r="H43" i="19" s="1"/>
  <c r="H40" i="19"/>
  <c r="H39" i="19" s="1"/>
  <c r="H33" i="19"/>
  <c r="H20" i="19"/>
  <c r="H19" i="19" s="1"/>
  <c r="H15" i="19"/>
  <c r="H11" i="19"/>
  <c r="H8" i="19" s="1"/>
  <c r="AF10" i="39"/>
  <c r="AF14" i="39"/>
  <c r="AF16" i="39"/>
  <c r="AF18" i="39"/>
  <c r="AF20" i="39"/>
  <c r="AF22" i="39"/>
  <c r="D132" i="19"/>
  <c r="D129" i="19"/>
  <c r="D125" i="19" s="1"/>
  <c r="D126" i="19"/>
  <c r="D122" i="19"/>
  <c r="D121" i="19" s="1"/>
  <c r="D118" i="19"/>
  <c r="D114" i="19"/>
  <c r="D111" i="19"/>
  <c r="D107" i="19"/>
  <c r="D106" i="19" s="1"/>
  <c r="D102" i="19"/>
  <c r="D100" i="19" s="1"/>
  <c r="E94" i="19"/>
  <c r="E91" i="19"/>
  <c r="E88" i="19"/>
  <c r="E86" i="19" s="1"/>
  <c r="E83" i="19" s="1"/>
  <c r="F79" i="19"/>
  <c r="F75" i="19"/>
  <c r="G63" i="19"/>
  <c r="G58" i="19"/>
  <c r="G54" i="19"/>
  <c r="G51" i="19"/>
  <c r="G48" i="19"/>
  <c r="G44" i="19"/>
  <c r="G43" i="19" s="1"/>
  <c r="G40" i="19"/>
  <c r="G39" i="19" s="1"/>
  <c r="G33" i="19"/>
  <c r="G31" i="19" s="1"/>
  <c r="G20" i="19"/>
  <c r="G15" i="19"/>
  <c r="G11" i="19"/>
  <c r="X14" i="39"/>
  <c r="X16" i="39"/>
  <c r="X18" i="39"/>
  <c r="X20" i="39"/>
  <c r="X22" i="39"/>
  <c r="L36" i="39"/>
  <c r="L42" i="39"/>
  <c r="AB109" i="39"/>
  <c r="X117" i="39"/>
  <c r="D94" i="19"/>
  <c r="D91" i="19"/>
  <c r="D86" i="19" s="1"/>
  <c r="D83" i="19" s="1"/>
  <c r="D88" i="19"/>
  <c r="E79" i="19"/>
  <c r="E75" i="19"/>
  <c r="F63" i="19"/>
  <c r="F58" i="19"/>
  <c r="F54" i="19"/>
  <c r="F51" i="19"/>
  <c r="F48" i="19"/>
  <c r="F44" i="19"/>
  <c r="F43" i="19" s="1"/>
  <c r="F40" i="19"/>
  <c r="F39" i="19" s="1"/>
  <c r="F33" i="19"/>
  <c r="F20" i="19"/>
  <c r="F19" i="19" s="1"/>
  <c r="F15" i="19"/>
  <c r="F11" i="19"/>
  <c r="F8" i="19" s="1"/>
  <c r="Q10" i="39"/>
  <c r="Q12" i="39"/>
  <c r="P14" i="39"/>
  <c r="P16" i="39"/>
  <c r="P18" i="39"/>
  <c r="P20" i="39"/>
  <c r="P22" i="39"/>
  <c r="L30" i="39"/>
  <c r="AB76" i="39"/>
  <c r="AF89" i="39"/>
  <c r="J132" i="19"/>
  <c r="J129" i="19"/>
  <c r="J126" i="19"/>
  <c r="J122" i="19"/>
  <c r="J121" i="19" s="1"/>
  <c r="J118" i="19"/>
  <c r="J114" i="19"/>
  <c r="J111" i="19"/>
  <c r="J107" i="19"/>
  <c r="D79" i="19"/>
  <c r="D75" i="19"/>
  <c r="D74" i="19" s="1"/>
  <c r="D70" i="19" s="1"/>
  <c r="E63" i="19"/>
  <c r="E62" i="19" s="1"/>
  <c r="E58" i="19"/>
  <c r="E54" i="19"/>
  <c r="E51" i="19"/>
  <c r="E48" i="19"/>
  <c r="E44" i="19"/>
  <c r="E43" i="19" s="1"/>
  <c r="E40" i="19"/>
  <c r="E39" i="19" s="1"/>
  <c r="E33" i="19"/>
  <c r="E31" i="19" s="1"/>
  <c r="E20" i="19"/>
  <c r="E15" i="19"/>
  <c r="E11" i="19"/>
  <c r="E8" i="19" s="1"/>
  <c r="H10" i="39"/>
  <c r="H14" i="39"/>
  <c r="H16" i="39"/>
  <c r="H18" i="39"/>
  <c r="H20" i="39"/>
  <c r="H22" i="39"/>
  <c r="L38" i="39"/>
  <c r="I132" i="19"/>
  <c r="I129" i="19"/>
  <c r="I126" i="19"/>
  <c r="I122" i="19"/>
  <c r="I121" i="19" s="1"/>
  <c r="I118" i="19"/>
  <c r="I114" i="19"/>
  <c r="I111" i="19"/>
  <c r="I107" i="19"/>
  <c r="I102" i="19"/>
  <c r="J100" i="19"/>
  <c r="J94" i="19"/>
  <c r="J91" i="19"/>
  <c r="D63" i="19"/>
  <c r="D58" i="19"/>
  <c r="D54" i="19"/>
  <c r="D51" i="19"/>
  <c r="D48" i="19"/>
  <c r="D44" i="19"/>
  <c r="D43" i="19" s="1"/>
  <c r="D40" i="19"/>
  <c r="D39" i="19" s="1"/>
  <c r="D33" i="19"/>
  <c r="D20" i="19"/>
  <c r="D15" i="19"/>
  <c r="D11" i="19"/>
  <c r="AF11" i="39"/>
  <c r="AF13" i="39"/>
  <c r="AF15" i="39"/>
  <c r="AF17" i="39"/>
  <c r="AF19" i="39"/>
  <c r="AF21" i="39"/>
  <c r="L24" i="39"/>
  <c r="AF24" i="39"/>
  <c r="AF26" i="39"/>
  <c r="AF28" i="39"/>
  <c r="AF30" i="39"/>
  <c r="AF32" i="39"/>
  <c r="AF34" i="39"/>
  <c r="AF36" i="39"/>
  <c r="AF38" i="39"/>
  <c r="AF40" i="39"/>
  <c r="AF61" i="39"/>
  <c r="AF69" i="39"/>
  <c r="T70" i="39"/>
  <c r="L74" i="39"/>
  <c r="P91" i="39"/>
  <c r="P92" i="39"/>
  <c r="P93" i="39"/>
  <c r="P94" i="39"/>
  <c r="P95" i="39"/>
  <c r="P96" i="39"/>
  <c r="P97" i="39"/>
  <c r="P98" i="39"/>
  <c r="P100" i="39"/>
  <c r="L105" i="39"/>
  <c r="L106" i="39"/>
  <c r="T108" i="39"/>
  <c r="AF108" i="39"/>
  <c r="T109" i="39"/>
  <c r="AF113" i="39"/>
  <c r="AB114" i="39"/>
  <c r="P116" i="39"/>
  <c r="X118" i="39"/>
  <c r="AF124" i="39"/>
  <c r="P129" i="39"/>
  <c r="X130" i="39"/>
  <c r="AF131" i="39"/>
  <c r="L132" i="39"/>
  <c r="L134" i="39"/>
  <c r="L136" i="39"/>
  <c r="P32" i="39"/>
  <c r="P34" i="39"/>
  <c r="P36" i="39"/>
  <c r="P38" i="39"/>
  <c r="P40" i="39"/>
  <c r="P42" i="39"/>
  <c r="L61" i="39"/>
  <c r="AF63" i="39"/>
  <c r="T71" i="39"/>
  <c r="L75" i="39"/>
  <c r="AF76" i="39"/>
  <c r="T88" i="39"/>
  <c r="T90" i="39"/>
  <c r="H91" i="39"/>
  <c r="AB91" i="39"/>
  <c r="H92" i="39"/>
  <c r="AB92" i="39"/>
  <c r="H93" i="39"/>
  <c r="AB93" i="39"/>
  <c r="H94" i="39"/>
  <c r="AB94" i="39"/>
  <c r="H95" i="39"/>
  <c r="AB95" i="39"/>
  <c r="H96" i="39"/>
  <c r="AB96" i="39"/>
  <c r="H97" i="39"/>
  <c r="AB97" i="39"/>
  <c r="H98" i="39"/>
  <c r="AB98" i="39"/>
  <c r="AB101" i="39"/>
  <c r="AF109" i="39"/>
  <c r="AB110" i="39"/>
  <c r="T114" i="39"/>
  <c r="X119" i="39"/>
  <c r="P120" i="39"/>
  <c r="X121" i="39"/>
  <c r="X123" i="39"/>
  <c r="X125" i="39"/>
  <c r="X126" i="39"/>
  <c r="AF127" i="39"/>
  <c r="H129" i="39"/>
  <c r="P130" i="39"/>
  <c r="AB130" i="39"/>
  <c r="AB133" i="39"/>
  <c r="AB135" i="39"/>
  <c r="H24" i="39"/>
  <c r="H26" i="39"/>
  <c r="H28" i="39"/>
  <c r="H30" i="39"/>
  <c r="H32" i="39"/>
  <c r="H34" i="39"/>
  <c r="H36" i="39"/>
  <c r="H38" i="39"/>
  <c r="H40" i="39"/>
  <c r="H42" i="39"/>
  <c r="L64" i="39"/>
  <c r="AF64" i="39"/>
  <c r="T66" i="39"/>
  <c r="AF71" i="39"/>
  <c r="P85" i="39"/>
  <c r="P86" i="39"/>
  <c r="P87" i="39"/>
  <c r="L88" i="39"/>
  <c r="L90" i="39"/>
  <c r="AF99" i="39"/>
  <c r="AB100" i="39"/>
  <c r="T101" i="39"/>
  <c r="H103" i="39"/>
  <c r="X109" i="39"/>
  <c r="AF110" i="39"/>
  <c r="T111" i="39"/>
  <c r="T115" i="39"/>
  <c r="AF115" i="39"/>
  <c r="P119" i="39"/>
  <c r="AB120" i="39"/>
  <c r="P121" i="39"/>
  <c r="AB122" i="39"/>
  <c r="P123" i="39"/>
  <c r="AB124" i="39"/>
  <c r="P125" i="39"/>
  <c r="P126" i="39"/>
  <c r="P131" i="39"/>
  <c r="T133" i="39"/>
  <c r="T135" i="39"/>
  <c r="AF23" i="39"/>
  <c r="AF25" i="39"/>
  <c r="AF31" i="39"/>
  <c r="AF33" i="39"/>
  <c r="AF35" i="39"/>
  <c r="AB59" i="39"/>
  <c r="AF65" i="39"/>
  <c r="L71" i="39"/>
  <c r="X71" i="39"/>
  <c r="AF72" i="39"/>
  <c r="AF77" i="39"/>
  <c r="AB79" i="39"/>
  <c r="AB80" i="39"/>
  <c r="AB81" i="39"/>
  <c r="AB84" i="39"/>
  <c r="AB85" i="39"/>
  <c r="AF91" i="39"/>
  <c r="AF92" i="39"/>
  <c r="AF93" i="39"/>
  <c r="AF94" i="39"/>
  <c r="AF95" i="39"/>
  <c r="AF96" i="39"/>
  <c r="T97" i="39"/>
  <c r="AF97" i="39"/>
  <c r="T100" i="39"/>
  <c r="AF101" i="39"/>
  <c r="T103" i="39"/>
  <c r="H105" i="39"/>
  <c r="AB105" i="39"/>
  <c r="L110" i="39"/>
  <c r="T110" i="39"/>
  <c r="H113" i="39"/>
  <c r="X115" i="39"/>
  <c r="H118" i="39"/>
  <c r="H119" i="39"/>
  <c r="H121" i="39"/>
  <c r="H123" i="39"/>
  <c r="H125" i="39"/>
  <c r="AB126" i="39"/>
  <c r="L129" i="39"/>
  <c r="T130" i="39"/>
  <c r="AB131" i="39"/>
  <c r="L133" i="39"/>
  <c r="L135" i="39"/>
  <c r="P23" i="39"/>
  <c r="P25" i="39"/>
  <c r="P27" i="39"/>
  <c r="P29" i="39"/>
  <c r="P31" i="39"/>
  <c r="P33" i="39"/>
  <c r="P37" i="39"/>
  <c r="P39" i="39"/>
  <c r="P41" i="39"/>
  <c r="H61" i="39"/>
  <c r="AB61" i="39"/>
  <c r="AF67" i="39"/>
  <c r="T68" i="39"/>
  <c r="T69" i="39"/>
  <c r="AF73" i="39"/>
  <c r="T74" i="39"/>
  <c r="AF78" i="39"/>
  <c r="T84" i="39"/>
  <c r="T85" i="39"/>
  <c r="T86" i="39"/>
  <c r="AB87" i="39"/>
  <c r="T89" i="39"/>
  <c r="L91" i="39"/>
  <c r="X91" i="39"/>
  <c r="L92" i="39"/>
  <c r="X92" i="39"/>
  <c r="L93" i="39"/>
  <c r="X93" i="39"/>
  <c r="L94" i="39"/>
  <c r="X94" i="39"/>
  <c r="L95" i="39"/>
  <c r="X95" i="39"/>
  <c r="L96" i="39"/>
  <c r="X96" i="39"/>
  <c r="L97" i="39"/>
  <c r="X97" i="39"/>
  <c r="L98" i="39"/>
  <c r="X98" i="39"/>
  <c r="L101" i="39"/>
  <c r="T104" i="39"/>
  <c r="AB106" i="39"/>
  <c r="T107" i="39"/>
  <c r="H109" i="39"/>
  <c r="X111" i="39"/>
  <c r="T113" i="39"/>
  <c r="P115" i="39"/>
  <c r="AF116" i="39"/>
  <c r="AF121" i="39"/>
  <c r="AF123" i="39"/>
  <c r="AF125" i="39"/>
  <c r="T126" i="39"/>
  <c r="AB127" i="39"/>
  <c r="H132" i="39"/>
  <c r="AB132" i="39"/>
  <c r="H25" i="39"/>
  <c r="H27" i="39"/>
  <c r="H29" i="39"/>
  <c r="H31" i="39"/>
  <c r="H33" i="39"/>
  <c r="H35" i="39"/>
  <c r="H37" i="39"/>
  <c r="H39" i="39"/>
  <c r="H41" i="39"/>
  <c r="AF42" i="39"/>
  <c r="AF43" i="39"/>
  <c r="AF44" i="39"/>
  <c r="AF45" i="39"/>
  <c r="AF46" i="39"/>
  <c r="AF47" i="39"/>
  <c r="AF48" i="39"/>
  <c r="AF49" i="39"/>
  <c r="AF50" i="39"/>
  <c r="AF51" i="39"/>
  <c r="AF52" i="39"/>
  <c r="AF53" i="39"/>
  <c r="AF54" i="39"/>
  <c r="AF55" i="39"/>
  <c r="AF56" i="39"/>
  <c r="AF57" i="39"/>
  <c r="AF58" i="39"/>
  <c r="AF59" i="39"/>
  <c r="T61" i="39"/>
  <c r="L68" i="39"/>
  <c r="AF68" i="39"/>
  <c r="P72" i="39"/>
  <c r="X73" i="39"/>
  <c r="AF74" i="39"/>
  <c r="AF84" i="39"/>
  <c r="AF85" i="39"/>
  <c r="AF86" i="39"/>
  <c r="AF87" i="39"/>
  <c r="L89" i="39"/>
  <c r="L104" i="39"/>
  <c r="AF107" i="39"/>
  <c r="AB108" i="39"/>
  <c r="P110" i="39"/>
  <c r="L112" i="39"/>
  <c r="T112" i="39"/>
  <c r="H115" i="39"/>
  <c r="AB128" i="39"/>
  <c r="L131" i="39"/>
  <c r="T132" i="39"/>
  <c r="T134" i="39"/>
  <c r="T136" i="39"/>
  <c r="P43" i="39"/>
  <c r="P44" i="39"/>
  <c r="P45" i="39"/>
  <c r="P46" i="39"/>
  <c r="P47" i="39"/>
  <c r="P48" i="39"/>
  <c r="P49" i="39"/>
  <c r="P50" i="39"/>
  <c r="P51" i="39"/>
  <c r="P52" i="39"/>
  <c r="P53" i="39"/>
  <c r="P54" i="39"/>
  <c r="P55" i="39"/>
  <c r="P56" i="39"/>
  <c r="P57" i="39"/>
  <c r="P58" i="39"/>
  <c r="P59" i="39"/>
  <c r="P60" i="39"/>
  <c r="T63" i="39"/>
  <c r="T75" i="39"/>
  <c r="H48" i="39"/>
  <c r="H49" i="39"/>
  <c r="T65" i="39"/>
  <c r="T43" i="39"/>
  <c r="T44" i="39"/>
  <c r="T45" i="39"/>
  <c r="T46" i="39"/>
  <c r="T47" i="39"/>
  <c r="T48" i="39"/>
  <c r="T49" i="39"/>
  <c r="T50" i="39"/>
  <c r="T51" i="39"/>
  <c r="T52" i="39"/>
  <c r="T53" i="39"/>
  <c r="T54" i="39"/>
  <c r="T55" i="39"/>
  <c r="T56" i="39"/>
  <c r="T57" i="39"/>
  <c r="T58" i="39"/>
  <c r="T59" i="39"/>
  <c r="T60" i="39"/>
  <c r="T67" i="39"/>
  <c r="X42" i="39"/>
  <c r="L43" i="39"/>
  <c r="L44" i="39"/>
  <c r="L45" i="39"/>
  <c r="L46" i="39"/>
  <c r="L47" i="39"/>
  <c r="L48" i="39"/>
  <c r="L49" i="39"/>
  <c r="L50" i="39"/>
  <c r="L51" i="39"/>
  <c r="L52" i="39"/>
  <c r="L53" i="39"/>
  <c r="L54" i="39"/>
  <c r="L55" i="39"/>
  <c r="L56" i="39"/>
  <c r="L57" i="39"/>
  <c r="L58" i="39"/>
  <c r="L59" i="39"/>
  <c r="L60" i="39"/>
  <c r="AF60" i="39"/>
  <c r="T73" i="39"/>
  <c r="T62" i="39"/>
  <c r="X61" i="39"/>
  <c r="X63" i="39"/>
  <c r="X65" i="39"/>
  <c r="X67" i="39"/>
  <c r="X69" i="39"/>
  <c r="P61" i="39"/>
  <c r="P63" i="39"/>
  <c r="P65" i="39"/>
  <c r="P67" i="39"/>
  <c r="P69" i="39"/>
  <c r="P71" i="39"/>
  <c r="P73" i="39"/>
  <c r="P75" i="39"/>
  <c r="P77" i="39"/>
  <c r="P79" i="39"/>
  <c r="H63" i="39"/>
  <c r="H65" i="39"/>
  <c r="H67" i="39"/>
  <c r="H69" i="39"/>
  <c r="H71" i="39"/>
  <c r="H73" i="39"/>
  <c r="H75" i="39"/>
  <c r="H77" i="39"/>
  <c r="H79" i="39"/>
  <c r="X60" i="39"/>
  <c r="X62" i="39"/>
  <c r="X64" i="39"/>
  <c r="X66" i="39"/>
  <c r="X68" i="39"/>
  <c r="X70" i="39"/>
  <c r="X72" i="39"/>
  <c r="X74" i="39"/>
  <c r="X76" i="39"/>
  <c r="X78" i="39"/>
  <c r="P62" i="39"/>
  <c r="P64" i="39"/>
  <c r="P66" i="39"/>
  <c r="P68" i="39"/>
  <c r="P70" i="39"/>
  <c r="H62" i="39"/>
  <c r="H64" i="39"/>
  <c r="H66" i="39"/>
  <c r="H68" i="39"/>
  <c r="H70" i="39"/>
  <c r="H72" i="39"/>
  <c r="H74" i="39"/>
  <c r="H76" i="39"/>
  <c r="H78" i="39"/>
  <c r="X79" i="39"/>
  <c r="L80" i="39"/>
  <c r="L81" i="39"/>
  <c r="L82" i="39"/>
  <c r="L83" i="39"/>
  <c r="L84" i="39"/>
  <c r="L85" i="39"/>
  <c r="L86" i="39"/>
  <c r="L87" i="39"/>
  <c r="P80" i="39"/>
  <c r="P81" i="39"/>
  <c r="P82" i="39"/>
  <c r="P83" i="39"/>
  <c r="P84" i="39"/>
  <c r="AB82" i="39"/>
  <c r="AB83" i="39"/>
  <c r="AB86" i="39"/>
  <c r="H80" i="39"/>
  <c r="H81" i="39"/>
  <c r="H82" i="39"/>
  <c r="H83" i="39"/>
  <c r="H84" i="39"/>
  <c r="AF79" i="39"/>
  <c r="AF80" i="39"/>
  <c r="AF81" i="39"/>
  <c r="AF82" i="39"/>
  <c r="AF83" i="39"/>
  <c r="P99" i="39"/>
  <c r="P101" i="39"/>
  <c r="P103" i="39"/>
  <c r="P105" i="39"/>
  <c r="P107" i="39"/>
  <c r="P109" i="39"/>
  <c r="P111" i="39"/>
  <c r="P113" i="39"/>
  <c r="AF98" i="39"/>
  <c r="AF100" i="39"/>
  <c r="AF102" i="39"/>
  <c r="AF104" i="39"/>
  <c r="AF106" i="39"/>
  <c r="L123" i="39"/>
  <c r="X100" i="39"/>
  <c r="X102" i="39"/>
  <c r="X104" i="39"/>
  <c r="X106" i="39"/>
  <c r="X108" i="39"/>
  <c r="X110" i="39"/>
  <c r="X112" i="39"/>
  <c r="X114" i="39"/>
  <c r="P104" i="39"/>
  <c r="P106" i="39"/>
  <c r="P108" i="39"/>
  <c r="L119" i="39"/>
  <c r="P122" i="39"/>
  <c r="H100" i="39"/>
  <c r="H102" i="39"/>
  <c r="H104" i="39"/>
  <c r="H106" i="39"/>
  <c r="H108" i="39"/>
  <c r="H110" i="39"/>
  <c r="H112" i="39"/>
  <c r="H114" i="39"/>
  <c r="L125" i="39"/>
  <c r="X99" i="39"/>
  <c r="X101" i="39"/>
  <c r="X103" i="39"/>
  <c r="X105" i="39"/>
  <c r="X107" i="39"/>
  <c r="L121" i="39"/>
  <c r="P124" i="39"/>
  <c r="L116" i="39"/>
  <c r="L118" i="39"/>
  <c r="L120" i="39"/>
  <c r="L122" i="39"/>
  <c r="L124" i="39"/>
  <c r="L126" i="39"/>
  <c r="L128" i="39"/>
  <c r="L130" i="39"/>
  <c r="AB117" i="39"/>
  <c r="AB119" i="39"/>
  <c r="AB121" i="39"/>
  <c r="AB123" i="39"/>
  <c r="AB125" i="39"/>
  <c r="T117" i="39"/>
  <c r="T119" i="39"/>
  <c r="T121" i="39"/>
  <c r="T123" i="39"/>
  <c r="T125" i="39"/>
  <c r="T127" i="39"/>
  <c r="T129" i="39"/>
  <c r="T131" i="39"/>
  <c r="T116" i="39"/>
  <c r="T118" i="39"/>
  <c r="T120" i="39"/>
  <c r="T122" i="39"/>
  <c r="T124" i="39"/>
  <c r="I74" i="19"/>
  <c r="I70" i="19" s="1"/>
  <c r="J26" i="19"/>
  <c r="J19" i="19"/>
  <c r="E106" i="19"/>
  <c r="H31" i="19"/>
  <c r="H26" i="19"/>
  <c r="E100" i="19"/>
  <c r="G62" i="19"/>
  <c r="G26" i="19"/>
  <c r="G19" i="19"/>
  <c r="G8" i="19"/>
  <c r="I26" i="19"/>
  <c r="G86" i="19"/>
  <c r="G83" i="19" s="1"/>
  <c r="F62" i="19"/>
  <c r="F57" i="19" s="1"/>
  <c r="F31" i="19"/>
  <c r="F26" i="19"/>
  <c r="J106" i="19"/>
  <c r="E26" i="19"/>
  <c r="E19" i="19"/>
  <c r="I31" i="19"/>
  <c r="D62" i="19"/>
  <c r="D31" i="19"/>
  <c r="D26" i="19"/>
  <c r="D19" i="19"/>
  <c r="D8" i="19"/>
  <c r="F106" i="19"/>
  <c r="H106" i="19"/>
  <c r="I100" i="19"/>
  <c r="J86" i="19"/>
  <c r="J83" i="19" s="1"/>
  <c r="J8" i="19"/>
  <c r="D67" i="25" l="1"/>
  <c r="E125" i="19"/>
  <c r="G14" i="19"/>
  <c r="G57" i="19"/>
  <c r="J14" i="19"/>
  <c r="K56" i="25"/>
  <c r="W83" i="25"/>
  <c r="O22" i="25"/>
  <c r="V22" i="25"/>
  <c r="I125" i="19"/>
  <c r="J47" i="19"/>
  <c r="Z23" i="25"/>
  <c r="K47" i="25"/>
  <c r="D22" i="25"/>
  <c r="K35" i="25"/>
  <c r="K22" i="25" s="1"/>
  <c r="W56" i="25"/>
  <c r="U22" i="25"/>
  <c r="E8" i="25"/>
  <c r="T12" i="39"/>
  <c r="AF12" i="39"/>
  <c r="H12" i="39"/>
  <c r="L12" i="39"/>
  <c r="P12" i="39"/>
  <c r="J8" i="39"/>
  <c r="J7" i="39" s="1"/>
  <c r="H9" i="39"/>
  <c r="AB12" i="39"/>
  <c r="X12" i="39"/>
  <c r="D5" i="4"/>
  <c r="F6" i="4"/>
  <c r="F98" i="4"/>
  <c r="F68" i="4" s="1"/>
  <c r="I68" i="4"/>
  <c r="G68" i="4"/>
  <c r="S7" i="25"/>
  <c r="G22" i="25"/>
  <c r="G7" i="25" s="1"/>
  <c r="H83" i="25"/>
  <c r="I22" i="25"/>
  <c r="E23" i="25"/>
  <c r="W67" i="25"/>
  <c r="Z47" i="25"/>
  <c r="N56" i="25"/>
  <c r="E83" i="25"/>
  <c r="N83" i="25"/>
  <c r="J22" i="25"/>
  <c r="J7" i="25" s="1"/>
  <c r="T56" i="25"/>
  <c r="T47" i="25" s="1"/>
  <c r="U7" i="25"/>
  <c r="Z35" i="25"/>
  <c r="Z22" i="25" s="1"/>
  <c r="H67" i="25"/>
  <c r="H22" i="25"/>
  <c r="C22" i="25"/>
  <c r="F67" i="25"/>
  <c r="F7" i="25" s="1"/>
  <c r="X22" i="25"/>
  <c r="X7" i="25" s="1"/>
  <c r="Q23" i="25"/>
  <c r="H47" i="25"/>
  <c r="L67" i="25"/>
  <c r="Z67" i="25"/>
  <c r="P7" i="25"/>
  <c r="N67" i="25"/>
  <c r="X67" i="25"/>
  <c r="AA8" i="25"/>
  <c r="K83" i="25"/>
  <c r="K67" i="25" s="1"/>
  <c r="Q35" i="25"/>
  <c r="E47" i="25"/>
  <c r="L22" i="25"/>
  <c r="L7" i="25" s="1"/>
  <c r="W8" i="25"/>
  <c r="N23" i="25"/>
  <c r="N22" i="25" s="1"/>
  <c r="N47" i="25"/>
  <c r="Q83" i="25"/>
  <c r="Q67" i="25" s="1"/>
  <c r="AC35" i="25"/>
  <c r="Q56" i="25"/>
  <c r="E35" i="25"/>
  <c r="R22" i="25"/>
  <c r="R7" i="25" s="1"/>
  <c r="M7" i="25"/>
  <c r="E67" i="25"/>
  <c r="AC68" i="25"/>
  <c r="O7" i="25"/>
  <c r="W47" i="25"/>
  <c r="Y7" i="25"/>
  <c r="I5" i="4"/>
  <c r="E74" i="19"/>
  <c r="E70" i="19" s="1"/>
  <c r="F74" i="19"/>
  <c r="F70" i="19" s="1"/>
  <c r="H5" i="4"/>
  <c r="AH8" i="39"/>
  <c r="AH7" i="39" s="1"/>
  <c r="AF7" i="39" s="1"/>
  <c r="AF9" i="39"/>
  <c r="H99" i="19"/>
  <c r="D57" i="19"/>
  <c r="I106" i="19"/>
  <c r="E14" i="19"/>
  <c r="E57" i="19"/>
  <c r="J125" i="19"/>
  <c r="J99" i="19" s="1"/>
  <c r="F14" i="19"/>
  <c r="G47" i="19"/>
  <c r="F125" i="19"/>
  <c r="H86" i="19"/>
  <c r="H83" i="19" s="1"/>
  <c r="D7" i="25"/>
  <c r="AA23" i="25"/>
  <c r="AC78" i="25"/>
  <c r="AA68" i="25"/>
  <c r="AC83" i="25"/>
  <c r="AC48" i="25"/>
  <c r="AC32" i="25"/>
  <c r="H47" i="19"/>
  <c r="I47" i="19"/>
  <c r="AB67" i="25"/>
  <c r="F5" i="4"/>
  <c r="AB47" i="25"/>
  <c r="AC9" i="25"/>
  <c r="AA47" i="25"/>
  <c r="AC14" i="25"/>
  <c r="G99" i="19"/>
  <c r="H14" i="19"/>
  <c r="Q47" i="25"/>
  <c r="J69" i="4"/>
  <c r="J24" i="4"/>
  <c r="AC56" i="25"/>
  <c r="AC51" i="25"/>
  <c r="E5" i="4"/>
  <c r="G5" i="4"/>
  <c r="J98" i="4"/>
  <c r="E47" i="19"/>
  <c r="E25" i="19" s="1"/>
  <c r="V7" i="25"/>
  <c r="J56" i="4"/>
  <c r="AB23" i="25"/>
  <c r="H8" i="25"/>
  <c r="J13" i="4"/>
  <c r="C5" i="4"/>
  <c r="I7" i="25"/>
  <c r="C7" i="25"/>
  <c r="W22" i="25"/>
  <c r="T22" i="25"/>
  <c r="T67" i="25"/>
  <c r="T8" i="25"/>
  <c r="D47" i="19"/>
  <c r="F47" i="19"/>
  <c r="H74" i="19"/>
  <c r="H70" i="19" s="1"/>
  <c r="U7" i="39"/>
  <c r="AF8" i="39"/>
  <c r="AB9" i="39"/>
  <c r="AC8" i="39"/>
  <c r="V9" i="39"/>
  <c r="T10" i="39"/>
  <c r="M9" i="39"/>
  <c r="L10" i="39"/>
  <c r="H8" i="39"/>
  <c r="I7" i="39"/>
  <c r="D14" i="19"/>
  <c r="G25" i="19"/>
  <c r="P10" i="39"/>
  <c r="Q9" i="39"/>
  <c r="X10" i="39"/>
  <c r="Y9" i="39"/>
  <c r="G7" i="19"/>
  <c r="F99" i="19"/>
  <c r="F69" i="19" s="1"/>
  <c r="G69" i="19"/>
  <c r="E99" i="19"/>
  <c r="E69" i="19" s="1"/>
  <c r="I99" i="19"/>
  <c r="I69" i="19" s="1"/>
  <c r="J69" i="19"/>
  <c r="F25" i="19"/>
  <c r="F7" i="19" s="1"/>
  <c r="D99" i="19"/>
  <c r="D69" i="19" s="1"/>
  <c r="I25" i="19"/>
  <c r="H69" i="19"/>
  <c r="I7" i="19"/>
  <c r="D25" i="19"/>
  <c r="H25" i="19"/>
  <c r="H7" i="19" s="1"/>
  <c r="J25" i="19"/>
  <c r="J7" i="19" s="1"/>
  <c r="D126" i="39"/>
  <c r="D127" i="39"/>
  <c r="D128" i="39"/>
  <c r="D129" i="39"/>
  <c r="D130" i="39"/>
  <c r="D131" i="39"/>
  <c r="D132" i="39"/>
  <c r="D133" i="39"/>
  <c r="D134" i="39"/>
  <c r="D135" i="39"/>
  <c r="D50" i="39"/>
  <c r="D51" i="39"/>
  <c r="D53" i="39"/>
  <c r="D54" i="39"/>
  <c r="C132" i="19"/>
  <c r="C129" i="19"/>
  <c r="C54" i="19"/>
  <c r="K7" i="25" l="1"/>
  <c r="E22" i="25"/>
  <c r="Q22" i="25"/>
  <c r="Q7" i="25" s="1"/>
  <c r="Z7" i="25"/>
  <c r="H7" i="25"/>
  <c r="E7" i="25"/>
  <c r="N7" i="25"/>
  <c r="W7" i="25"/>
  <c r="AC28" i="25"/>
  <c r="AC67" i="25"/>
  <c r="H6" i="19"/>
  <c r="D7" i="19"/>
  <c r="E7" i="19"/>
  <c r="AB22" i="25"/>
  <c r="AA22" i="25"/>
  <c r="J6" i="4"/>
  <c r="J68" i="4"/>
  <c r="AC8" i="25"/>
  <c r="D6" i="19"/>
  <c r="AB7" i="25"/>
  <c r="AC47" i="25"/>
  <c r="AA67" i="25"/>
  <c r="T7" i="25"/>
  <c r="V8" i="39"/>
  <c r="T9" i="39"/>
  <c r="H7" i="39"/>
  <c r="AB8" i="39"/>
  <c r="AC7" i="39"/>
  <c r="P9" i="39"/>
  <c r="Q8" i="39"/>
  <c r="L9" i="39"/>
  <c r="M8" i="39"/>
  <c r="X9" i="39"/>
  <c r="Y8" i="39"/>
  <c r="F6" i="19"/>
  <c r="J6" i="19"/>
  <c r="I6" i="19"/>
  <c r="E6" i="19"/>
  <c r="G6" i="19"/>
  <c r="C48" i="19"/>
  <c r="C51" i="19"/>
  <c r="C126" i="19"/>
  <c r="D52" i="39"/>
  <c r="D49" i="39"/>
  <c r="AC23" i="25" l="1"/>
  <c r="AA7" i="25"/>
  <c r="AC22" i="25"/>
  <c r="J5" i="4"/>
  <c r="X8" i="39"/>
  <c r="Y7" i="39"/>
  <c r="AB7" i="39"/>
  <c r="V7" i="39"/>
  <c r="T8" i="39"/>
  <c r="L8" i="39"/>
  <c r="M7" i="39"/>
  <c r="P8" i="39"/>
  <c r="Q7" i="39"/>
  <c r="C125" i="19"/>
  <c r="C47" i="19"/>
  <c r="AC7" i="25" l="1"/>
  <c r="X7" i="39"/>
  <c r="L7" i="39"/>
  <c r="P7" i="39"/>
  <c r="T7" i="39"/>
  <c r="D57" i="39" l="1"/>
  <c r="D56" i="39"/>
  <c r="D61" i="39" l="1"/>
  <c r="D76" i="39"/>
  <c r="D117" i="39"/>
  <c r="D14" i="39"/>
  <c r="D83" i="39"/>
  <c r="D111" i="39"/>
  <c r="D124" i="39"/>
  <c r="D79" i="39"/>
  <c r="D93" i="39"/>
  <c r="D19" i="39"/>
  <c r="D60" i="39"/>
  <c r="D47" i="39"/>
  <c r="D29" i="39"/>
  <c r="D23" i="39"/>
  <c r="D65" i="39"/>
  <c r="D73" i="39"/>
  <c r="D86" i="39"/>
  <c r="D104" i="39"/>
  <c r="D31" i="39"/>
  <c r="D78" i="39"/>
  <c r="D91" i="39"/>
  <c r="D17" i="39"/>
  <c r="D25" i="39"/>
  <c r="D77" i="39"/>
  <c r="D118" i="39"/>
  <c r="D22" i="39"/>
  <c r="D33" i="39"/>
  <c r="D39" i="39"/>
  <c r="D97" i="39"/>
  <c r="D102" i="39"/>
  <c r="D106" i="39"/>
  <c r="D18" i="39"/>
  <c r="D46" i="39"/>
  <c r="D66" i="39"/>
  <c r="D81" i="39"/>
  <c r="D94" i="39"/>
  <c r="D62" i="39"/>
  <c r="D113" i="39"/>
  <c r="D125" i="39"/>
  <c r="D38" i="39"/>
  <c r="D43" i="39"/>
  <c r="D82" i="39"/>
  <c r="D110" i="39"/>
  <c r="D114" i="39"/>
  <c r="D121" i="39"/>
  <c r="D136" i="39"/>
  <c r="D36" i="39"/>
  <c r="D13" i="39"/>
  <c r="D42" i="39"/>
  <c r="D99" i="39"/>
  <c r="D88" i="39"/>
  <c r="D35" i="39"/>
  <c r="D69" i="39"/>
  <c r="D96" i="39"/>
  <c r="D90" i="39"/>
  <c r="D105" i="39"/>
  <c r="D37" i="39"/>
  <c r="D109" i="39"/>
  <c r="D116" i="39"/>
  <c r="D120" i="39"/>
  <c r="D74" i="39" l="1"/>
  <c r="E10" i="39" l="1"/>
  <c r="E12" i="39"/>
  <c r="F10" i="39"/>
  <c r="G10" i="39"/>
  <c r="G12" i="39"/>
  <c r="F12" i="39"/>
  <c r="D11" i="39"/>
  <c r="D34" i="39" l="1"/>
  <c r="D72" i="39"/>
  <c r="D64" i="39"/>
  <c r="D10" i="39"/>
  <c r="E9" i="39"/>
  <c r="D59" i="39"/>
  <c r="G9" i="39"/>
  <c r="D80" i="39"/>
  <c r="D85" i="39"/>
  <c r="D55" i="39"/>
  <c r="D112" i="39"/>
  <c r="D24" i="39"/>
  <c r="D103" i="39"/>
  <c r="D119" i="39"/>
  <c r="D16" i="39"/>
  <c r="D28" i="39"/>
  <c r="D12" i="39"/>
  <c r="D98" i="39"/>
  <c r="D89" i="39"/>
  <c r="D115" i="39"/>
  <c r="D92" i="39"/>
  <c r="D30" i="39"/>
  <c r="D123" i="39"/>
  <c r="D95" i="39"/>
  <c r="D41" i="39"/>
  <c r="D21" i="39"/>
  <c r="D108" i="39"/>
  <c r="F9" i="39"/>
  <c r="D68" i="39"/>
  <c r="D45" i="39"/>
  <c r="D75" i="39" l="1"/>
  <c r="D122" i="39"/>
  <c r="D32" i="39"/>
  <c r="D107" i="39"/>
  <c r="D9" i="39"/>
  <c r="D44" i="39"/>
  <c r="D87" i="39"/>
  <c r="D48" i="39"/>
  <c r="D40" i="39"/>
  <c r="D20" i="39"/>
  <c r="D67" i="39"/>
  <c r="D27" i="39"/>
  <c r="D101" i="39"/>
  <c r="D26" i="39" l="1"/>
  <c r="D84" i="39"/>
  <c r="D71" i="39"/>
  <c r="D100" i="39"/>
  <c r="D63" i="39"/>
  <c r="D15" i="39"/>
  <c r="G8" i="39" l="1"/>
  <c r="G7" i="39" s="1"/>
  <c r="E8" i="39"/>
  <c r="D70" i="39"/>
  <c r="D58" i="39"/>
  <c r="F8" i="39"/>
  <c r="E7" i="39" l="1"/>
  <c r="F7" i="39"/>
  <c r="D8" i="39"/>
  <c r="D7" i="39" l="1"/>
  <c r="C29" i="19" l="1"/>
  <c r="C84" i="19"/>
  <c r="C23" i="19"/>
  <c r="C15" i="19"/>
  <c r="C102" i="19"/>
  <c r="C94" i="19"/>
  <c r="C71" i="19"/>
  <c r="C118" i="19"/>
  <c r="C44" i="19"/>
  <c r="C20" i="19"/>
  <c r="C107" i="19"/>
  <c r="C91" i="19"/>
  <c r="C75" i="19"/>
  <c r="C97" i="19"/>
  <c r="C67" i="19"/>
  <c r="C33" i="19"/>
  <c r="C9" i="19"/>
  <c r="C88" i="19"/>
  <c r="C122" i="19"/>
  <c r="C27" i="19"/>
  <c r="C11" i="19"/>
  <c r="C114" i="19"/>
  <c r="C63" i="19"/>
  <c r="C58" i="19"/>
  <c r="C40" i="19"/>
  <c r="C111" i="19"/>
  <c r="C79" i="19"/>
  <c r="C31" i="19" l="1"/>
  <c r="C19" i="19"/>
  <c r="C121" i="19"/>
  <c r="C8" i="19"/>
  <c r="C66" i="19"/>
  <c r="C86" i="19"/>
  <c r="C100" i="19"/>
  <c r="C39" i="19"/>
  <c r="C26" i="19"/>
  <c r="C43" i="19"/>
  <c r="C106" i="19"/>
  <c r="C74" i="19"/>
  <c r="C62" i="19" l="1"/>
  <c r="C57" i="19" s="1"/>
  <c r="C14" i="19"/>
  <c r="C99" i="19"/>
  <c r="C70" i="19"/>
  <c r="C83" i="19"/>
  <c r="C25" i="19"/>
  <c r="C7" i="19" l="1"/>
  <c r="C69" i="19"/>
  <c r="C6" i="19" l="1"/>
  <c r="AI92" i="25" l="1"/>
  <c r="AI91" i="25"/>
  <c r="K35" i="19" l="1"/>
  <c r="K55" i="19"/>
  <c r="K59" i="19"/>
  <c r="K76" i="19"/>
  <c r="K80" i="19"/>
  <c r="K92" i="19"/>
  <c r="K96" i="19"/>
  <c r="K104" i="19"/>
  <c r="K108" i="19"/>
  <c r="K112" i="19"/>
  <c r="K116" i="19"/>
  <c r="K120" i="19"/>
  <c r="K124" i="19"/>
  <c r="K128" i="19"/>
  <c r="K12" i="19"/>
  <c r="K16" i="19"/>
  <c r="K24" i="19"/>
  <c r="K28" i="19"/>
  <c r="K32" i="19"/>
  <c r="K36" i="19"/>
  <c r="K52" i="19"/>
  <c r="K56" i="19"/>
  <c r="K60" i="19"/>
  <c r="K64" i="19"/>
  <c r="K68" i="19"/>
  <c r="K72" i="19"/>
  <c r="K77" i="19"/>
  <c r="K81" i="19"/>
  <c r="K85" i="19"/>
  <c r="K89" i="19"/>
  <c r="K93" i="19"/>
  <c r="K101" i="19"/>
  <c r="K105" i="19"/>
  <c r="K109" i="19"/>
  <c r="K113" i="19"/>
  <c r="K117" i="19"/>
  <c r="K133" i="19"/>
  <c r="K13" i="19"/>
  <c r="K17" i="19"/>
  <c r="K21" i="19"/>
  <c r="K37" i="19"/>
  <c r="K41" i="19"/>
  <c r="K45" i="19"/>
  <c r="K49" i="19"/>
  <c r="K53" i="19"/>
  <c r="K61" i="19"/>
  <c r="K65" i="19"/>
  <c r="K78" i="19"/>
  <c r="K82" i="19"/>
  <c r="K90" i="19"/>
  <c r="K98" i="19"/>
  <c r="K110" i="19"/>
  <c r="K130" i="19"/>
  <c r="K134" i="19"/>
  <c r="K10" i="19"/>
  <c r="K18" i="19"/>
  <c r="K22" i="19"/>
  <c r="K30" i="19"/>
  <c r="K34" i="19"/>
  <c r="K38" i="19"/>
  <c r="K42" i="19"/>
  <c r="K46" i="19"/>
  <c r="K50" i="19"/>
  <c r="K87" i="19"/>
  <c r="K95" i="19"/>
  <c r="K103" i="19"/>
  <c r="K115" i="19"/>
  <c r="K119" i="19"/>
  <c r="K123" i="19"/>
  <c r="K127" i="19"/>
  <c r="K131" i="19"/>
  <c r="K135" i="19"/>
  <c r="K118" i="19" l="1"/>
  <c r="K29" i="19"/>
  <c r="K111" i="19"/>
  <c r="K75" i="19"/>
  <c r="K102" i="19"/>
  <c r="K48" i="19"/>
  <c r="K20" i="19"/>
  <c r="K88" i="19"/>
  <c r="K15" i="19"/>
  <c r="K54" i="19"/>
  <c r="K122" i="19"/>
  <c r="K114" i="19"/>
  <c r="K94" i="19"/>
  <c r="K33" i="19"/>
  <c r="K9" i="19"/>
  <c r="K129" i="19"/>
  <c r="K97" i="19"/>
  <c r="K44" i="19"/>
  <c r="K132" i="19"/>
  <c r="K84" i="19"/>
  <c r="K67" i="19"/>
  <c r="K51" i="19"/>
  <c r="K31" i="19"/>
  <c r="K23" i="19"/>
  <c r="K11" i="19"/>
  <c r="K107" i="19"/>
  <c r="K79" i="19"/>
  <c r="K58" i="19"/>
  <c r="K126" i="19"/>
  <c r="K40" i="19"/>
  <c r="K100" i="19"/>
  <c r="K71" i="19"/>
  <c r="K63" i="19"/>
  <c r="K27" i="19"/>
  <c r="K91" i="19"/>
  <c r="K26" i="19" l="1"/>
  <c r="K39" i="19"/>
  <c r="K106" i="19"/>
  <c r="K43" i="19"/>
  <c r="K47" i="19"/>
  <c r="K86" i="19"/>
  <c r="K125" i="19"/>
  <c r="K66" i="19"/>
  <c r="K8" i="19"/>
  <c r="K121" i="19"/>
  <c r="K19" i="19"/>
  <c r="K74" i="19"/>
  <c r="AL85" i="39"/>
  <c r="AK119" i="39"/>
  <c r="AL112" i="39"/>
  <c r="AK103" i="39"/>
  <c r="AL92" i="39"/>
  <c r="AM85" i="39"/>
  <c r="AL84" i="39"/>
  <c r="AL76" i="39"/>
  <c r="AK75" i="39"/>
  <c r="AL64" i="39"/>
  <c r="AK63" i="39"/>
  <c r="AK55" i="39"/>
  <c r="AM49" i="39"/>
  <c r="AL48" i="39"/>
  <c r="AM41" i="39"/>
  <c r="AL40" i="39"/>
  <c r="AL32" i="39"/>
  <c r="AL24" i="39"/>
  <c r="AL16" i="39"/>
  <c r="AK15" i="39"/>
  <c r="AL130" i="39"/>
  <c r="AM122" i="39"/>
  <c r="AM58" i="39"/>
  <c r="AL133" i="39"/>
  <c r="AM123" i="39"/>
  <c r="AL122" i="39"/>
  <c r="AM115" i="39"/>
  <c r="AM107" i="39"/>
  <c r="AM95" i="39"/>
  <c r="AM87" i="39"/>
  <c r="AK85" i="39"/>
  <c r="AM71" i="39"/>
  <c r="AM67" i="39"/>
  <c r="AM59" i="39"/>
  <c r="AL58" i="39"/>
  <c r="AK49" i="39"/>
  <c r="AK41" i="39"/>
  <c r="AL34" i="39"/>
  <c r="AM27" i="39"/>
  <c r="AL26" i="39"/>
  <c r="AL126" i="39"/>
  <c r="AL41" i="39"/>
  <c r="AM26" i="39"/>
  <c r="AL123" i="39"/>
  <c r="AK122" i="39"/>
  <c r="AL115" i="39"/>
  <c r="AM108" i="39"/>
  <c r="AL107" i="39"/>
  <c r="AL100" i="39"/>
  <c r="AL95" i="39"/>
  <c r="AL87" i="39"/>
  <c r="AM80" i="39"/>
  <c r="AM72" i="39"/>
  <c r="AL71" i="39"/>
  <c r="AM68" i="39"/>
  <c r="AL67" i="39"/>
  <c r="AL59" i="39"/>
  <c r="AK58" i="39"/>
  <c r="AM52" i="39"/>
  <c r="AM44" i="39"/>
  <c r="AK34" i="39"/>
  <c r="AM28" i="39"/>
  <c r="AL27" i="39"/>
  <c r="AK26" i="39"/>
  <c r="AM20" i="39"/>
  <c r="AK123" i="39"/>
  <c r="AK115" i="39"/>
  <c r="AL108" i="39"/>
  <c r="AK107" i="39"/>
  <c r="AM101" i="39"/>
  <c r="AK95" i="39"/>
  <c r="AM89" i="39"/>
  <c r="AK87" i="39"/>
  <c r="AL80" i="39"/>
  <c r="AL72" i="39"/>
  <c r="AK71" i="39"/>
  <c r="AL68" i="39"/>
  <c r="AK67" i="39"/>
  <c r="AK59" i="39"/>
  <c r="AL52" i="39"/>
  <c r="AM45" i="39"/>
  <c r="AL44" i="39"/>
  <c r="AL28" i="39"/>
  <c r="AK27" i="39"/>
  <c r="AM21" i="39"/>
  <c r="AL20" i="39"/>
  <c r="AK112" i="39"/>
  <c r="AL49" i="39"/>
  <c r="AK108" i="39"/>
  <c r="AL101" i="39"/>
  <c r="AM98" i="39"/>
  <c r="AL89" i="39"/>
  <c r="AK80" i="39"/>
  <c r="AM74" i="39"/>
  <c r="AK72" i="39"/>
  <c r="AK68" i="39"/>
  <c r="AK52" i="39"/>
  <c r="AL45" i="39"/>
  <c r="AK44" i="39"/>
  <c r="AM30" i="39"/>
  <c r="AK28" i="39"/>
  <c r="AL21" i="39"/>
  <c r="AK20" i="39"/>
  <c r="AL70" i="39"/>
  <c r="AK48" i="39"/>
  <c r="AK40" i="39"/>
  <c r="AK32" i="39"/>
  <c r="AL127" i="39"/>
  <c r="AM119" i="39"/>
  <c r="AM103" i="39"/>
  <c r="AK101" i="39"/>
  <c r="AL98" i="39"/>
  <c r="AK89" i="39"/>
  <c r="AM75" i="39"/>
  <c r="AL74" i="39"/>
  <c r="AM63" i="39"/>
  <c r="AM55" i="39"/>
  <c r="AK45" i="39"/>
  <c r="AL30" i="39"/>
  <c r="AK21" i="39"/>
  <c r="AM15" i="39"/>
  <c r="AK92" i="39"/>
  <c r="AK84" i="39"/>
  <c r="AK76" i="39"/>
  <c r="AK64" i="39"/>
  <c r="AM34" i="39"/>
  <c r="AK24" i="39"/>
  <c r="AK16" i="39"/>
  <c r="AL119" i="39"/>
  <c r="AM112" i="39"/>
  <c r="AL103" i="39"/>
  <c r="AK98" i="39"/>
  <c r="AM92" i="39"/>
  <c r="AM84" i="39"/>
  <c r="AM76" i="39"/>
  <c r="AL75" i="39"/>
  <c r="AK74" i="39"/>
  <c r="AM64" i="39"/>
  <c r="AL63" i="39"/>
  <c r="AL55" i="39"/>
  <c r="AM48" i="39"/>
  <c r="AM40" i="39"/>
  <c r="AM32" i="39"/>
  <c r="AK30" i="39"/>
  <c r="AM24" i="39"/>
  <c r="AM16" i="39"/>
  <c r="AL15" i="39"/>
  <c r="AL25" i="39" l="1"/>
  <c r="AL65" i="39"/>
  <c r="AL105" i="39"/>
  <c r="AK66" i="39"/>
  <c r="AK31" i="39"/>
  <c r="AK83" i="39"/>
  <c r="AK111" i="39"/>
  <c r="AL51" i="39"/>
  <c r="AL23" i="39"/>
  <c r="AK46" i="39"/>
  <c r="AK82" i="39"/>
  <c r="AL99" i="39"/>
  <c r="AK118" i="39"/>
  <c r="AL79" i="39"/>
  <c r="AK29" i="39"/>
  <c r="AK53" i="39"/>
  <c r="AK69" i="39"/>
  <c r="AL90" i="39"/>
  <c r="AL110" i="39"/>
  <c r="AL129" i="39"/>
  <c r="AL37" i="39"/>
  <c r="AL69" i="39"/>
  <c r="AK96" i="39"/>
  <c r="AL117" i="39"/>
  <c r="AL11" i="39"/>
  <c r="AL128" i="39"/>
  <c r="AL36" i="39"/>
  <c r="AK79" i="39"/>
  <c r="AL124" i="39"/>
  <c r="AK136" i="39"/>
  <c r="AK33" i="39"/>
  <c r="AK65" i="39"/>
  <c r="AL86" i="39"/>
  <c r="AL106" i="39"/>
  <c r="AL136" i="39"/>
  <c r="AM66" i="39"/>
  <c r="AM23" i="39"/>
  <c r="AM47" i="39"/>
  <c r="AM99" i="39"/>
  <c r="AM111" i="39"/>
  <c r="AJ40" i="39"/>
  <c r="AM38" i="39"/>
  <c r="AM46" i="39"/>
  <c r="AJ80" i="39"/>
  <c r="AM90" i="39"/>
  <c r="AM102" i="39"/>
  <c r="AM61" i="39"/>
  <c r="AM69" i="39"/>
  <c r="AJ87" i="39"/>
  <c r="AM97" i="39"/>
  <c r="AM117" i="39"/>
  <c r="AJ58" i="39"/>
  <c r="AM88" i="39"/>
  <c r="AJ122" i="39"/>
  <c r="AM43" i="39"/>
  <c r="AM86" i="39"/>
  <c r="AJ63" i="39"/>
  <c r="AJ75" i="39"/>
  <c r="AM93" i="39"/>
  <c r="AM105" i="39"/>
  <c r="AM106" i="39"/>
  <c r="AL33" i="39"/>
  <c r="AL77" i="39"/>
  <c r="AL113" i="39"/>
  <c r="AK78" i="39"/>
  <c r="AK39" i="39"/>
  <c r="AK91" i="39"/>
  <c r="AL120" i="39"/>
  <c r="AK106" i="39"/>
  <c r="AL31" i="39"/>
  <c r="AL47" i="39"/>
  <c r="AL83" i="39"/>
  <c r="AK102" i="39"/>
  <c r="AL132" i="39"/>
  <c r="AK13" i="39"/>
  <c r="AK37" i="39"/>
  <c r="AL54" i="39"/>
  <c r="AK73" i="39"/>
  <c r="AK97" i="39"/>
  <c r="AK117" i="39"/>
  <c r="AL13" i="39"/>
  <c r="AL53" i="39"/>
  <c r="AL73" i="39"/>
  <c r="AL97" i="39"/>
  <c r="AK124" i="39"/>
  <c r="AK18" i="39"/>
  <c r="AK11" i="39"/>
  <c r="AK43" i="39"/>
  <c r="AL88" i="39"/>
  <c r="AL131" i="39"/>
  <c r="AK17" i="39"/>
  <c r="AL42" i="39"/>
  <c r="AL66" i="39"/>
  <c r="AK93" i="39"/>
  <c r="AK113" i="39"/>
  <c r="AK114" i="39"/>
  <c r="AJ30" i="39"/>
  <c r="AM56" i="39"/>
  <c r="AM39" i="39"/>
  <c r="AM91" i="39"/>
  <c r="AJ101" i="39"/>
  <c r="AJ48" i="39"/>
  <c r="AJ20" i="39"/>
  <c r="AJ28" i="39"/>
  <c r="AM62" i="39"/>
  <c r="AJ72" i="39"/>
  <c r="AM82" i="39"/>
  <c r="AM118" i="39"/>
  <c r="AM29" i="39"/>
  <c r="AM53" i="39"/>
  <c r="AJ71" i="39"/>
  <c r="AJ89" i="39"/>
  <c r="AM109" i="39"/>
  <c r="AJ26" i="39"/>
  <c r="AJ34" i="39"/>
  <c r="AM11" i="39"/>
  <c r="AM35" i="39"/>
  <c r="AJ85" i="39"/>
  <c r="AJ15" i="39"/>
  <c r="AM33" i="39"/>
  <c r="AJ55" i="39"/>
  <c r="AJ76" i="39"/>
  <c r="AJ119" i="39"/>
  <c r="K14" i="19"/>
  <c r="K62" i="19"/>
  <c r="K25" i="19"/>
  <c r="AK56" i="39"/>
  <c r="AL93" i="39"/>
  <c r="AK120" i="39"/>
  <c r="AK94" i="39"/>
  <c r="AK47" i="39"/>
  <c r="AK99" i="39"/>
  <c r="AL135" i="39"/>
  <c r="AK14" i="39"/>
  <c r="AK38" i="39"/>
  <c r="AK54" i="39"/>
  <c r="AK90" i="39"/>
  <c r="AK110" i="39"/>
  <c r="AL14" i="39"/>
  <c r="AL38" i="39"/>
  <c r="AK61" i="39"/>
  <c r="AK81" i="39"/>
  <c r="AL102" i="39"/>
  <c r="AL118" i="39"/>
  <c r="AL29" i="39"/>
  <c r="AK60" i="39"/>
  <c r="AL81" i="39"/>
  <c r="AL109" i="39"/>
  <c r="AL125" i="39"/>
  <c r="AL35" i="39"/>
  <c r="AK19" i="39"/>
  <c r="AK51" i="39"/>
  <c r="AL96" i="39"/>
  <c r="AK42" i="39"/>
  <c r="AL18" i="39"/>
  <c r="AL50" i="39"/>
  <c r="AK77" i="39"/>
  <c r="AL94" i="39"/>
  <c r="AL114" i="39"/>
  <c r="AM104" i="39"/>
  <c r="AJ16" i="39"/>
  <c r="AJ84" i="39"/>
  <c r="AM83" i="39"/>
  <c r="AJ44" i="39"/>
  <c r="AJ52" i="39"/>
  <c r="AJ108" i="39"/>
  <c r="AM13" i="39"/>
  <c r="AJ67" i="39"/>
  <c r="AM81" i="39"/>
  <c r="AJ123" i="39"/>
  <c r="AM50" i="39"/>
  <c r="AJ27" i="39"/>
  <c r="AM36" i="39"/>
  <c r="AM60" i="39"/>
  <c r="AM116" i="39"/>
  <c r="AM124" i="39"/>
  <c r="AM18" i="39"/>
  <c r="AM136" i="39"/>
  <c r="AJ49" i="39"/>
  <c r="AM78" i="39"/>
  <c r="AM25" i="39"/>
  <c r="AM57" i="39"/>
  <c r="AM65" i="39"/>
  <c r="AM77" i="39"/>
  <c r="AM121" i="39"/>
  <c r="AL17" i="39"/>
  <c r="AL57" i="39"/>
  <c r="AK104" i="39"/>
  <c r="AL121" i="39"/>
  <c r="AK23" i="39"/>
  <c r="AL56" i="39"/>
  <c r="AL104" i="39"/>
  <c r="AL19" i="39"/>
  <c r="AK22" i="39"/>
  <c r="AL39" i="39"/>
  <c r="AK62" i="39"/>
  <c r="AL91" i="39"/>
  <c r="AL111" i="39"/>
  <c r="AL43" i="39"/>
  <c r="AL22" i="39"/>
  <c r="AL46" i="39"/>
  <c r="AL62" i="39"/>
  <c r="AL82" i="39"/>
  <c r="AK109" i="39"/>
  <c r="AK125" i="39"/>
  <c r="AK36" i="39"/>
  <c r="AL61" i="39"/>
  <c r="AK88" i="39"/>
  <c r="AK116" i="39"/>
  <c r="AL134" i="39"/>
  <c r="AK50" i="39"/>
  <c r="AK35" i="39"/>
  <c r="AL60" i="39"/>
  <c r="AL116" i="39"/>
  <c r="AK86" i="39"/>
  <c r="AK25" i="39"/>
  <c r="AK57" i="39"/>
  <c r="AL78" i="39"/>
  <c r="AK105" i="39"/>
  <c r="AK121" i="39"/>
  <c r="AJ74" i="39"/>
  <c r="AJ98" i="39"/>
  <c r="AM120" i="39"/>
  <c r="AJ24" i="39"/>
  <c r="AJ64" i="39"/>
  <c r="AJ92" i="39"/>
  <c r="AJ21" i="39"/>
  <c r="AM31" i="39"/>
  <c r="AJ45" i="39"/>
  <c r="AJ32" i="39"/>
  <c r="AM14" i="39"/>
  <c r="AM22" i="39"/>
  <c r="AM54" i="39"/>
  <c r="AJ68" i="39"/>
  <c r="AM110" i="39"/>
  <c r="AJ112" i="39"/>
  <c r="AM37" i="39"/>
  <c r="AJ59" i="39"/>
  <c r="AM73" i="39"/>
  <c r="AJ95" i="39"/>
  <c r="AJ107" i="39"/>
  <c r="AJ115" i="39"/>
  <c r="AM125" i="39"/>
  <c r="AM96" i="39"/>
  <c r="AM19" i="39"/>
  <c r="AJ41" i="39"/>
  <c r="AM51" i="39"/>
  <c r="AM79" i="39"/>
  <c r="AM42" i="39"/>
  <c r="AM114" i="39"/>
  <c r="AM17" i="39"/>
  <c r="AJ103" i="39"/>
  <c r="AM113" i="39"/>
  <c r="AM94" i="39"/>
  <c r="K70" i="19"/>
  <c r="K99" i="19"/>
  <c r="K83" i="19"/>
  <c r="AJ114" i="39" l="1"/>
  <c r="AJ65" i="39"/>
  <c r="AM12" i="39"/>
  <c r="AJ105" i="39"/>
  <c r="AJ57" i="39"/>
  <c r="AJ86" i="39"/>
  <c r="AJ50" i="39"/>
  <c r="AJ116" i="39"/>
  <c r="AJ125" i="39"/>
  <c r="AJ18" i="39"/>
  <c r="AJ19" i="39"/>
  <c r="AJ61" i="39"/>
  <c r="AJ14" i="39"/>
  <c r="AJ90" i="39"/>
  <c r="AJ38" i="39"/>
  <c r="AJ47" i="39"/>
  <c r="AJ120" i="39"/>
  <c r="AJ56" i="39"/>
  <c r="K57" i="19"/>
  <c r="AJ109" i="39"/>
  <c r="AJ93" i="39"/>
  <c r="AJ117" i="39"/>
  <c r="AJ37" i="39"/>
  <c r="AJ39" i="39"/>
  <c r="AJ33" i="39"/>
  <c r="AJ53" i="39"/>
  <c r="AJ83" i="39"/>
  <c r="K69" i="19"/>
  <c r="AM10" i="39"/>
  <c r="AJ113" i="39"/>
  <c r="AJ17" i="39"/>
  <c r="AK10" i="39"/>
  <c r="AJ11" i="39"/>
  <c r="AJ124" i="39"/>
  <c r="AL12" i="39"/>
  <c r="AJ97" i="39"/>
  <c r="AJ13" i="39"/>
  <c r="AK12" i="39"/>
  <c r="AJ102" i="39"/>
  <c r="AJ106" i="39"/>
  <c r="AJ91" i="39"/>
  <c r="AJ78" i="39"/>
  <c r="AJ77" i="39"/>
  <c r="AL10" i="39"/>
  <c r="AJ96" i="39"/>
  <c r="AJ69" i="39"/>
  <c r="AJ29" i="39"/>
  <c r="AJ118" i="39"/>
  <c r="AJ82" i="39"/>
  <c r="AJ111" i="39"/>
  <c r="AJ31" i="39"/>
  <c r="AJ43" i="39"/>
  <c r="AJ73" i="39"/>
  <c r="AJ136" i="39"/>
  <c r="AJ79" i="39"/>
  <c r="AJ46" i="39"/>
  <c r="AJ66" i="39"/>
  <c r="AJ121" i="39"/>
  <c r="AJ25" i="39"/>
  <c r="AJ35" i="39"/>
  <c r="AJ88" i="39"/>
  <c r="AJ36" i="39"/>
  <c r="AJ22" i="39"/>
  <c r="AJ62" i="39"/>
  <c r="AJ23" i="39"/>
  <c r="AJ104" i="39"/>
  <c r="AJ42" i="39"/>
  <c r="AJ51" i="39"/>
  <c r="AJ60" i="39"/>
  <c r="AJ81" i="39"/>
  <c r="AJ110" i="39"/>
  <c r="AJ54" i="39"/>
  <c r="AJ99" i="39"/>
  <c r="AJ94" i="39"/>
  <c r="K7" i="19" l="1"/>
  <c r="AJ10" i="39"/>
  <c r="K6" i="19"/>
  <c r="AL9" i="39"/>
  <c r="AK9" i="39"/>
  <c r="AJ12" i="39"/>
  <c r="AM9" i="39"/>
  <c r="AK8" i="39" l="1"/>
  <c r="AJ9" i="39"/>
  <c r="AM8" i="39"/>
  <c r="AL8" i="39"/>
  <c r="AJ8" i="39" l="1"/>
  <c r="AL7" i="39"/>
  <c r="AK135" i="39" l="1"/>
  <c r="AK132" i="39"/>
  <c r="AK129" i="39"/>
  <c r="AK133" i="39" l="1"/>
  <c r="AK134" i="39" l="1"/>
  <c r="AK130" i="39"/>
  <c r="AK128" i="39" l="1"/>
  <c r="AK131" i="39"/>
  <c r="AK127" i="39"/>
  <c r="AK126" i="39" l="1"/>
  <c r="AK100" i="39" l="1"/>
  <c r="AK70" i="39" l="1"/>
  <c r="AK7" i="39" l="1"/>
  <c r="AM135" i="39" l="1"/>
  <c r="AM129" i="39"/>
  <c r="AM132" i="39"/>
  <c r="AM133" i="39"/>
  <c r="AM130" i="39"/>
  <c r="AJ129" i="39" l="1"/>
  <c r="AM134" i="39"/>
  <c r="AJ130" i="39"/>
  <c r="AM131" i="39"/>
  <c r="AJ132" i="39"/>
  <c r="AJ135" i="39"/>
  <c r="AJ133" i="39"/>
  <c r="AJ134" i="39" l="1"/>
  <c r="AM128" i="39"/>
  <c r="AJ131" i="39"/>
  <c r="AM126" i="39"/>
  <c r="AM127" i="39"/>
  <c r="AJ126" i="39" l="1"/>
  <c r="AJ128" i="39"/>
  <c r="AJ127" i="39"/>
  <c r="AM100" i="39" l="1"/>
  <c r="AJ100" i="39" l="1"/>
  <c r="AM70" i="39" l="1"/>
  <c r="AM7" i="39" l="1"/>
  <c r="AJ70" i="39"/>
  <c r="AJ7" i="39" l="1"/>
  <c r="K9" i="4" l="1"/>
  <c r="K8" i="4" s="1"/>
  <c r="K20" i="4"/>
  <c r="K23" i="4"/>
  <c r="K22" i="4" s="1"/>
  <c r="K45" i="4"/>
  <c r="K77" i="4"/>
  <c r="K104" i="4"/>
  <c r="K67" i="4"/>
  <c r="K66" i="4" s="1"/>
  <c r="K65" i="4" s="1"/>
  <c r="K123" i="4"/>
  <c r="K102" i="4"/>
  <c r="K37" i="4"/>
  <c r="K51" i="4"/>
  <c r="K29" i="4"/>
  <c r="K28" i="4" s="1"/>
  <c r="K12" i="4"/>
  <c r="K100" i="4"/>
  <c r="K21" i="4"/>
  <c r="K54" i="4"/>
  <c r="K79" i="4"/>
  <c r="K119" i="4"/>
  <c r="K49" i="4"/>
  <c r="K33" i="4"/>
  <c r="K109" i="4"/>
  <c r="K134" i="4"/>
  <c r="K64" i="4"/>
  <c r="K112" i="4"/>
  <c r="K91" i="4"/>
  <c r="K118" i="4"/>
  <c r="K48" i="4"/>
  <c r="K47" i="4" s="1"/>
  <c r="K97" i="4"/>
  <c r="K96" i="4" s="1"/>
  <c r="K92" i="4"/>
  <c r="K111" i="4"/>
  <c r="K110" i="4" s="1"/>
  <c r="K55" i="4"/>
  <c r="K53" i="4" s="1"/>
  <c r="K89" i="4"/>
  <c r="K16" i="4"/>
  <c r="K27" i="4"/>
  <c r="K26" i="4" s="1"/>
  <c r="K25" i="4" s="1"/>
  <c r="K44" i="4"/>
  <c r="K108" i="4"/>
  <c r="K63" i="4"/>
  <c r="K62" i="4" s="1"/>
  <c r="K61" i="4" s="1"/>
  <c r="K95" i="4"/>
  <c r="K76" i="4"/>
  <c r="K58" i="4"/>
  <c r="K17" i="4"/>
  <c r="K41" i="4"/>
  <c r="K126" i="4"/>
  <c r="K80" i="4"/>
  <c r="K15" i="4"/>
  <c r="K14" i="4" s="1"/>
  <c r="K107" i="4"/>
  <c r="K106" i="4" s="1"/>
  <c r="K86" i="4"/>
  <c r="K75" i="4"/>
  <c r="K74" i="4" s="1"/>
  <c r="K127" i="4"/>
  <c r="K125" i="4" s="1"/>
  <c r="K31" i="4"/>
  <c r="K34" i="4"/>
  <c r="K60" i="4"/>
  <c r="K71" i="4"/>
  <c r="K70" i="4" s="1"/>
  <c r="K122" i="4"/>
  <c r="K132" i="4"/>
  <c r="K133" i="4"/>
  <c r="K84" i="4"/>
  <c r="K83" i="4" s="1"/>
  <c r="K116" i="4"/>
  <c r="K35" i="4"/>
  <c r="K103" i="4"/>
  <c r="K114" i="4"/>
  <c r="K52" i="4"/>
  <c r="K130" i="4"/>
  <c r="K36" i="4"/>
  <c r="K88" i="4"/>
  <c r="K59" i="4"/>
  <c r="K115" i="4"/>
  <c r="K94" i="4"/>
  <c r="K93" i="4" s="1"/>
  <c r="K11" i="4"/>
  <c r="K10" i="4" s="1"/>
  <c r="K81" i="4"/>
  <c r="K129" i="4"/>
  <c r="K128" i="4" s="1"/>
  <c r="K40" i="4"/>
  <c r="K87" i="4" l="1"/>
  <c r="K32" i="4"/>
  <c r="K19" i="4"/>
  <c r="K18" i="4" s="1"/>
  <c r="K57" i="4"/>
  <c r="K117" i="4"/>
  <c r="K121" i="4"/>
  <c r="K120" i="4" s="1"/>
  <c r="K113" i="4"/>
  <c r="K105" i="4" s="1"/>
  <c r="K131" i="4"/>
  <c r="K124" i="4" s="1"/>
  <c r="K13" i="4"/>
  <c r="K43" i="4"/>
  <c r="K90" i="4"/>
  <c r="K85" i="4" s="1"/>
  <c r="K78" i="4"/>
  <c r="K50" i="4"/>
  <c r="K46" i="4" s="1"/>
  <c r="K101" i="4"/>
  <c r="K7" i="4"/>
  <c r="K30" i="4"/>
  <c r="K39" i="4"/>
  <c r="K38" i="4" s="1"/>
  <c r="K99" i="4"/>
  <c r="K98" i="4" l="1"/>
  <c r="K82" i="4"/>
  <c r="K42" i="4"/>
  <c r="K24" i="4" s="1"/>
  <c r="K56" i="4"/>
  <c r="K73" i="4"/>
  <c r="K69" i="4" l="1"/>
  <c r="K6" i="4"/>
  <c r="K68" i="4" l="1"/>
  <c r="K5" i="4" l="1"/>
</calcChain>
</file>

<file path=xl/comments1.xml><?xml version="1.0" encoding="utf-8"?>
<comments xmlns="http://schemas.openxmlformats.org/spreadsheetml/2006/main">
  <authors>
    <author>Горовой Вячеслав Олександрович</author>
  </authors>
  <commentList>
    <comment ref="A37" authorId="0" shapeId="0">
      <text>
        <r>
          <rPr>
            <sz val="9"/>
            <color indexed="81"/>
            <rFont val="Tahoma"/>
            <family val="2"/>
            <charset val="204"/>
          </rPr>
          <t>номер 4,1,1,0,2 реально не существует, но исходя из необходимости его нужно придумать</t>
        </r>
      </text>
    </comment>
  </commentList>
</comments>
</file>

<file path=xl/sharedStrings.xml><?xml version="1.0" encoding="utf-8"?>
<sst xmlns="http://schemas.openxmlformats.org/spreadsheetml/2006/main" count="1064" uniqueCount="168">
  <si>
    <t>1,1,1</t>
  </si>
  <si>
    <t>1,2,1</t>
  </si>
  <si>
    <t>1,2,2</t>
  </si>
  <si>
    <t>2,1,3</t>
  </si>
  <si>
    <t>2,1,2</t>
  </si>
  <si>
    <t>2,1,4</t>
  </si>
  <si>
    <t>2,2,2</t>
  </si>
  <si>
    <t>2,2,4</t>
  </si>
  <si>
    <t>2,2,4,0,2</t>
  </si>
  <si>
    <t>4,2,3</t>
  </si>
  <si>
    <t>4,2,3,2</t>
  </si>
  <si>
    <t>4,2,1</t>
  </si>
  <si>
    <t>4,2,1,0,2</t>
  </si>
  <si>
    <t>4,2,4</t>
  </si>
  <si>
    <t>4,2,2</t>
  </si>
  <si>
    <t>4,2,2,1</t>
  </si>
  <si>
    <t>4,2,2,2</t>
  </si>
  <si>
    <t>4,2,2,0,1</t>
  </si>
  <si>
    <t>???</t>
  </si>
  <si>
    <t>4,3,2</t>
  </si>
  <si>
    <t>4,3,2,1</t>
  </si>
  <si>
    <t>4,3,2,2</t>
  </si>
  <si>
    <t>4,5,4</t>
  </si>
  <si>
    <t>4,5,4,0,1</t>
  </si>
  <si>
    <t>4,5,4,0,2</t>
  </si>
  <si>
    <t>5,1,1</t>
  </si>
  <si>
    <t>5,1,2</t>
  </si>
  <si>
    <t>5,4,1</t>
  </si>
  <si>
    <t>5,4,1,1</t>
  </si>
  <si>
    <t>5,4,1,2</t>
  </si>
  <si>
    <t>5,4,2</t>
  </si>
  <si>
    <t>5,4,2,1</t>
  </si>
  <si>
    <t>5,4,2,1,2</t>
  </si>
  <si>
    <t>2,2,1</t>
  </si>
  <si>
    <t>2,2,2,1</t>
  </si>
  <si>
    <t>2,2,2,2</t>
  </si>
  <si>
    <t>2,2,3</t>
  </si>
  <si>
    <t>2,2,3,1</t>
  </si>
  <si>
    <t>2,2,3,2</t>
  </si>
  <si>
    <t>4,3,1</t>
  </si>
  <si>
    <t>4,3,1,1</t>
  </si>
  <si>
    <t>4,3,1,2</t>
  </si>
  <si>
    <t>4,3,1,3</t>
  </si>
  <si>
    <t>4,3,3</t>
  </si>
  <si>
    <t>4,3,3,1</t>
  </si>
  <si>
    <t>4,3,3,2</t>
  </si>
  <si>
    <t>4,3,3,3</t>
  </si>
  <si>
    <t>4,3,4</t>
  </si>
  <si>
    <t>4,3,4,0,1</t>
  </si>
  <si>
    <t>4,3,4,0,2</t>
  </si>
  <si>
    <t>2,2,4,0,1</t>
  </si>
  <si>
    <t>??</t>
  </si>
  <si>
    <t>4,6,4</t>
  </si>
  <si>
    <t>4,6,4,0,2</t>
  </si>
  <si>
    <t>4,2,3,1</t>
  </si>
  <si>
    <t>4,7 СПЗ (зачем "розподіл"?)</t>
  </si>
  <si>
    <t>4,1,1,0,2</t>
  </si>
  <si>
    <t>page 309 of BPM6 eng</t>
  </si>
  <si>
    <t>4,6,4,0,1</t>
  </si>
  <si>
    <t>2,2,4,1,1</t>
  </si>
  <si>
    <t>2,2,4,1,2</t>
  </si>
  <si>
    <t>1,2,1,1</t>
  </si>
  <si>
    <t>1,2,1,2</t>
  </si>
  <si>
    <t>1
1</t>
  </si>
  <si>
    <t xml:space="preserve">1.2 IIP SECTORAL BREAKDOWN </t>
  </si>
  <si>
    <t>1.3 STATISTICAL SERIES OF THE INTERNATIONAL INVESTMENT POSITION OF UKRAINE</t>
  </si>
  <si>
    <t xml:space="preserve"> In some cases, a slight deviation between totals and sum of components is due to rounding of data during electronic data processing.</t>
  </si>
  <si>
    <t>to title</t>
  </si>
  <si>
    <t>Transactions (8-4)</t>
  </si>
  <si>
    <t>Valuation changes, other adjustments  (5+6+7)</t>
  </si>
  <si>
    <t xml:space="preserve">Exchange rate changes </t>
  </si>
  <si>
    <t>Other price changes</t>
  </si>
  <si>
    <t>Other changes</t>
  </si>
  <si>
    <t>Total changes 
(9-2)</t>
  </si>
  <si>
    <t>NET INTERNATIONAL INVESTMENT POSITION</t>
  </si>
  <si>
    <t>ASSETS</t>
  </si>
  <si>
    <t>Direct investment</t>
  </si>
  <si>
    <t>Equity and investment fund shares</t>
  </si>
  <si>
    <t>Direct investor in direct investment enterprises</t>
  </si>
  <si>
    <t>Debt instruments</t>
  </si>
  <si>
    <t>Direct investment enterprises in direct investor (reverse investment)</t>
  </si>
  <si>
    <t xml:space="preserve">Portfolio investment </t>
  </si>
  <si>
    <t xml:space="preserve">Equity and investment fund shares </t>
  </si>
  <si>
    <t>General government</t>
  </si>
  <si>
    <t>Deposit-taking corporations, except the central bank</t>
  </si>
  <si>
    <t>Other sectors</t>
  </si>
  <si>
    <t xml:space="preserve">Debt securities </t>
  </si>
  <si>
    <t>Short-term</t>
  </si>
  <si>
    <t>Long-term</t>
  </si>
  <si>
    <t xml:space="preserve">Other investment </t>
  </si>
  <si>
    <t xml:space="preserve">Other equity </t>
  </si>
  <si>
    <t>Central bank</t>
  </si>
  <si>
    <t xml:space="preserve">Currency and deposits </t>
  </si>
  <si>
    <t>Of which: Interbank positions</t>
  </si>
  <si>
    <t>Of which:other sectors holdings of foreign currency cash</t>
  </si>
  <si>
    <t xml:space="preserve">Loans </t>
  </si>
  <si>
    <t xml:space="preserve">Trade credit and advances </t>
  </si>
  <si>
    <t xml:space="preserve">Reserve assets </t>
  </si>
  <si>
    <t xml:space="preserve">Monetary gold </t>
  </si>
  <si>
    <t>Gold bullion</t>
  </si>
  <si>
    <t>Unallocated gold accounts</t>
  </si>
  <si>
    <t xml:space="preserve">Special drawing rights </t>
  </si>
  <si>
    <t>Other reserve assets</t>
  </si>
  <si>
    <t>Currency and deposits</t>
  </si>
  <si>
    <t>Claims on monetary authorities</t>
  </si>
  <si>
    <t>Claims on other entities</t>
  </si>
  <si>
    <t>Securities</t>
  </si>
  <si>
    <t xml:space="preserve">Long-term </t>
  </si>
  <si>
    <t>LIABILITIES</t>
  </si>
  <si>
    <t xml:space="preserve">Direct investment </t>
  </si>
  <si>
    <t>Direct investor in direct investment enterprises*</t>
  </si>
  <si>
    <t>Loans</t>
  </si>
  <si>
    <t>Trade credits</t>
  </si>
  <si>
    <t>Between fellow enterprises</t>
  </si>
  <si>
    <t>if ultimate controlling parent is resident</t>
  </si>
  <si>
    <t>if ultimate controlling parent is nonresident</t>
  </si>
  <si>
    <t>if ultimate controlling parent is unknown</t>
  </si>
  <si>
    <t xml:space="preserve"> Equity and investment fund shares </t>
  </si>
  <si>
    <t>Financial derivatives</t>
  </si>
  <si>
    <t>Credit and loans with the IMF</t>
  </si>
  <si>
    <t>Other short-term</t>
  </si>
  <si>
    <t>Other long-term</t>
  </si>
  <si>
    <t xml:space="preserve">Credit and loans with the IMF </t>
  </si>
  <si>
    <t>Trade credit and advances</t>
  </si>
  <si>
    <t>Notes:</t>
  </si>
  <si>
    <t>NET INTERNATIONAL 
INVESTMENT POSITION</t>
  </si>
  <si>
    <t>Other equity</t>
  </si>
  <si>
    <t>Special drawing rights</t>
  </si>
  <si>
    <t xml:space="preserve">Claims on monetary authorities </t>
  </si>
  <si>
    <t xml:space="preserve">Securities </t>
  </si>
  <si>
    <t xml:space="preserve"> Special drawing rights </t>
  </si>
  <si>
    <t xml:space="preserve"> Deposit-taking corporations, except the central bank</t>
  </si>
  <si>
    <t>Portfolio investment</t>
  </si>
  <si>
    <t xml:space="preserve">Of which: Interbank positions </t>
  </si>
  <si>
    <r>
      <t>1.2 IIP SECTORAL BREAKDOWN</t>
    </r>
    <r>
      <rPr>
        <b/>
        <vertAlign val="superscript"/>
        <sz val="9"/>
        <rFont val="Arial"/>
        <family val="2"/>
        <charset val="204"/>
      </rPr>
      <t>1</t>
    </r>
  </si>
  <si>
    <t>Assets</t>
  </si>
  <si>
    <t>Liabilities</t>
  </si>
  <si>
    <t>Net               (2-3)</t>
  </si>
  <si>
    <t>Of which: other sectors holdings of foreign currency cash</t>
  </si>
  <si>
    <t>Other accounts receivable</t>
  </si>
  <si>
    <r>
      <t>1.3 STATISTICAL SERIES OF THE INTERNATIONAL INVESTMENT POSITION OF UKRAINE</t>
    </r>
    <r>
      <rPr>
        <b/>
        <vertAlign val="superscript"/>
        <sz val="9"/>
        <rFont val="Arial"/>
        <family val="2"/>
        <charset val="204"/>
      </rPr>
      <t>1</t>
    </r>
  </si>
  <si>
    <t>CHANGES IN NET IIP ARISING FROM OTHER CHANGES</t>
  </si>
  <si>
    <t>Net changes in financial assets due to other changes</t>
  </si>
  <si>
    <t>Net changes in liabilities due to other changes</t>
  </si>
  <si>
    <t>Valuation changes, other adjustments (3+4+5)</t>
  </si>
  <si>
    <t>Trade credit and advances**</t>
  </si>
  <si>
    <t>According to the Law of Ukraine "On Protecting the Interests of Entities Submitting Reports and Other Documents Under Martial Law or in Wartime", part of information need for compiling of the International Investment Position are not collected. Starting from Y2022 estimation of the International Investment Position was made based on available information and will be revised after receiving of additional information.</t>
  </si>
  <si>
    <t>Other accounts payable</t>
  </si>
  <si>
    <t>Position as of 31.12.2022</t>
  </si>
  <si>
    <t>Position as of 31.12.2023</t>
  </si>
  <si>
    <t>Other accounts receivable/payable</t>
  </si>
  <si>
    <t>1. Since Y2014 data excludes the temporarily occupied territory of Ukraine by the Russian Federation.</t>
  </si>
  <si>
    <t>*  Since 2015 data includes financial and non-financial corporations' reinvested earnings. Equity and investment fund shares data statrting with data as for the 31.03.2022 was estimated taking into account the data of direct investment enterprises that provided reports and will be updated after receiving full information.</t>
  </si>
  <si>
    <t>1. Data excludes the temporarily occupied territory of Ukraine by the Russian Federation.</t>
  </si>
  <si>
    <t>*  Equity and investment fund shares data was estimated taking into account the data of direct investment enterprises that provided reports and will be updated after receiving full information.</t>
  </si>
  <si>
    <t xml:space="preserve">* Equity and investment fund shares data statrting with data as for the 31.03.2022 was estimated taking into account the data of direct investment enterprises that provided reports and will be updated after receiving full information. </t>
  </si>
  <si>
    <t>** The reduction of Trade credit and advances by the end of 2018 was  a result of a change in the formation criteria of the respondents’ group  of the  of the State Statistics Service survey on Ukrainian enterprises’ settlements  with non-residents for goods, works and services.</t>
  </si>
  <si>
    <t>** The reduction of Trade credit and advances by the end of 2018 was  a result of a change in the formation criteria of the respondents’ group  of the  of the State Statistics Service survey on Ukrainian enterprises’ settlements with non-residents for goods, works and services.</t>
  </si>
  <si>
    <t>*Since Y2015 data includes financial and non-financial corporations' reinvested earnings. Equity and investment fund shares data statrting with data as for the 31.03.2022 was estimated taking into account the data of direct investment enterprises that provided reports and will be updated after receiving full information.</t>
  </si>
  <si>
    <t>1. Internetional Investment Position of Ukraine (on the BPM6 basis), in millions of hryvnias</t>
  </si>
  <si>
    <t>mln UAH</t>
  </si>
  <si>
    <t>Lust updated on: 26.03.2025</t>
  </si>
  <si>
    <t>1.1 INTERNATIONAL INVESTMENT POSITION of UKRAINE as of the end of Y2024</t>
  </si>
  <si>
    <r>
      <t>1.1 INTERNATIONAL INVESTMENT POSITION of UKRAINE as of the end of 2024</t>
    </r>
    <r>
      <rPr>
        <b/>
        <vertAlign val="superscript"/>
        <sz val="9"/>
        <rFont val="Arial Cyr"/>
        <charset val="204"/>
      </rPr>
      <t>1</t>
    </r>
  </si>
  <si>
    <t>1.5 STATISTICAL SERIES OF THE OTHER CHANGES IN FINANCIAL ASSETS AND LIABILITIES ACCOUNT (detailed)</t>
  </si>
  <si>
    <t>1.4 STATISTICAL SERIES OF THE OTHER CHANGES IN FINANCIAL ASSETS AND LIABILITIES ACCOUNT</t>
  </si>
  <si>
    <r>
      <t>1.5 STATISTICAL SERIES OF THE OTHER CHANGES IN FINANCIAL ASSETS AND LIABILITIES ACCOUNT (detailed)</t>
    </r>
    <r>
      <rPr>
        <b/>
        <vertAlign val="superscript"/>
        <sz val="9"/>
        <rFont val="Arial"/>
        <family val="2"/>
        <charset val="204"/>
      </rPr>
      <t>1</t>
    </r>
  </si>
  <si>
    <r>
      <t xml:space="preserve">1.4 STATISTICAL SERIES OF THE OTHER CHANGES IN FINANCIAL ASSETS AND LIABILITIES ACCOUNT </t>
    </r>
    <r>
      <rPr>
        <b/>
        <vertAlign val="superscript"/>
        <sz val="9"/>
        <rFont val="Arial"/>
        <family val="2"/>
        <charset val="204"/>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</si>
</sst>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164" formatCode="_-* #,##0.00_₴_-;\-* #,##0.00_₴_-;_-* &quot;-&quot;??_₴_-;_-@_-"/>
    <numFmt numFmtId="165" formatCode="_-* #,##0\ _г_р_н_._-;\-* #,##0\ _г_р_н_._-;_-* &quot;-&quot;\ _г_р_н_._-;_-@_-"/>
    <numFmt numFmtId="166" formatCode="_-* #,##0_₴_-;\ \-* #,##0_₴_-;_-@_-"/>
    <numFmt numFmtId="167" formatCode="0.0"/>
    <numFmt numFmtId="168" formatCode="_-* #,##0_₴_-;\-* #,##0_₴_-;_-* &quot;-&quot;??_₴_-;_-@_-"/>
    <numFmt numFmtId="169" formatCode="_-* #,##0.00\ _г_р_н_._-;\-* #,##0.00\ _г_р_н_._-;_-* &quot;-&quot;??\ _г_р_н_._-;_-@_-"/>
    <numFmt numFmtId="170" formatCode="0_ ;\-0\ "/>
  </numFmts>
  <fonts count="53" x14ac:knownFonts="1">
    <font>
      <sz val="10"/>
      <name val="Arial Cyr"/>
      <charset val="204"/>
    </font>
    <font>
      <sz val="11"/>
      <color theme="1"/>
      <name val="Calibri"/>
      <family val="2"/>
      <charset val="204"/>
      <scheme val="minor"/>
    </font>
    <font>
      <sz val="8"/>
      <name val="Arial Cyr"/>
      <charset val="204"/>
    </font>
    <font>
      <b/>
      <sz val="11"/>
      <name val="Times New Roman"/>
      <family val="1"/>
      <charset val="204"/>
    </font>
    <font>
      <sz val="11"/>
      <name val="Times New Roman"/>
      <family val="1"/>
      <charset val="204"/>
    </font>
    <font>
      <sz val="12"/>
      <name val="Times New Roman"/>
      <family val="1"/>
      <charset val="204"/>
    </font>
    <font>
      <sz val="10"/>
      <name val="Arial"/>
      <family val="2"/>
      <charset val="204"/>
    </font>
    <font>
      <u/>
      <sz val="10"/>
      <color indexed="12"/>
      <name val="Arial Cyr"/>
      <charset val="204"/>
    </font>
    <font>
      <b/>
      <sz val="15"/>
      <color indexed="56"/>
      <name val="Calibri"/>
      <family val="2"/>
      <charset val="204"/>
    </font>
    <font>
      <b/>
      <sz val="13"/>
      <color indexed="56"/>
      <name val="Calibri"/>
      <family val="2"/>
      <charset val="204"/>
    </font>
    <font>
      <b/>
      <sz val="11"/>
      <color indexed="56"/>
      <name val="Calibri"/>
      <family val="2"/>
      <charset val="204"/>
    </font>
    <font>
      <sz val="14"/>
      <name val="Times New Roman"/>
      <family val="1"/>
      <charset val="204"/>
    </font>
    <font>
      <b/>
      <sz val="8"/>
      <name val="Times New Roman"/>
      <family val="1"/>
      <charset val="204"/>
    </font>
    <font>
      <b/>
      <sz val="10"/>
      <name val="Times New Roman"/>
      <family val="1"/>
      <charset val="204"/>
    </font>
    <font>
      <sz val="12"/>
      <name val="Times New Roman"/>
      <family val="1"/>
      <charset val="204"/>
    </font>
    <font>
      <b/>
      <sz val="10"/>
      <name val="Arial Cyr"/>
      <charset val="204"/>
    </font>
    <font>
      <i/>
      <sz val="11"/>
      <name val="Times New Roman"/>
      <family val="1"/>
      <charset val="204"/>
    </font>
    <font>
      <i/>
      <sz val="10"/>
      <name val="Times New Roman"/>
      <family val="1"/>
      <charset val="204"/>
    </font>
    <font>
      <sz val="10"/>
      <name val="Times New Roman"/>
      <family val="1"/>
      <charset val="204"/>
    </font>
    <font>
      <sz val="10"/>
      <name val="Arial Cyr"/>
    </font>
    <font>
      <sz val="10"/>
      <name val="Times New Roman"/>
      <family val="1"/>
    </font>
    <font>
      <sz val="10"/>
      <name val="Arial Cyr"/>
      <charset val="204"/>
    </font>
    <font>
      <b/>
      <sz val="9"/>
      <name val="Arial"/>
      <family val="2"/>
      <charset val="204"/>
    </font>
    <font>
      <sz val="9"/>
      <name val="Arial"/>
      <family val="2"/>
      <charset val="204"/>
    </font>
    <font>
      <b/>
      <sz val="9"/>
      <color indexed="8"/>
      <name val="Arial"/>
      <family val="2"/>
      <charset val="204"/>
    </font>
    <font>
      <i/>
      <sz val="9"/>
      <name val="Arial"/>
      <family val="2"/>
      <charset val="204"/>
    </font>
    <font>
      <sz val="9"/>
      <color indexed="8"/>
      <name val="Arial"/>
      <family val="2"/>
      <charset val="204"/>
    </font>
    <font>
      <b/>
      <sz val="10"/>
      <name val="Arial"/>
      <family val="2"/>
      <charset val="204"/>
    </font>
    <font>
      <i/>
      <sz val="9"/>
      <color indexed="8"/>
      <name val="Arial"/>
      <family val="2"/>
      <charset val="204"/>
    </font>
    <font>
      <i/>
      <sz val="10"/>
      <name val="Arial"/>
      <family val="2"/>
      <charset val="204"/>
    </font>
    <font>
      <sz val="10"/>
      <color rgb="FFFF0000"/>
      <name val="Arial"/>
      <family val="2"/>
      <charset val="204"/>
    </font>
    <font>
      <sz val="9"/>
      <color indexed="81"/>
      <name val="Tahoma"/>
      <family val="2"/>
      <charset val="204"/>
    </font>
    <font>
      <b/>
      <i/>
      <sz val="10"/>
      <color rgb="FFFF0000"/>
      <name val="Arial"/>
      <family val="2"/>
      <charset val="204"/>
    </font>
    <font>
      <sz val="10"/>
      <color rgb="FFFF0000"/>
      <name val="Arial Cyr"/>
      <charset val="204"/>
    </font>
    <font>
      <b/>
      <sz val="8"/>
      <name val="Arial"/>
      <family val="2"/>
      <charset val="204"/>
    </font>
    <font>
      <sz val="8"/>
      <name val="Arial"/>
      <family val="2"/>
      <charset val="204"/>
    </font>
    <font>
      <b/>
      <sz val="11"/>
      <name val="Arial"/>
      <family val="2"/>
      <charset val="204"/>
    </font>
    <font>
      <u/>
      <sz val="10"/>
      <name val="Arial Cyr"/>
      <charset val="204"/>
    </font>
    <font>
      <i/>
      <sz val="9"/>
      <color theme="3"/>
      <name val="Arial"/>
      <family val="2"/>
      <charset val="204"/>
    </font>
    <font>
      <b/>
      <vertAlign val="superscript"/>
      <sz val="9"/>
      <name val="Arial"/>
      <family val="2"/>
      <charset val="204"/>
    </font>
    <font>
      <sz val="9"/>
      <color rgb="FFFF0000"/>
      <name val="Arial"/>
      <family val="2"/>
      <charset val="204"/>
    </font>
    <font>
      <sz val="14"/>
      <color indexed="10"/>
      <name val="Times New Roman"/>
      <family val="1"/>
      <charset val="204"/>
    </font>
    <font>
      <sz val="10"/>
      <color theme="1"/>
      <name val="Calibri"/>
      <family val="2"/>
      <charset val="204"/>
      <scheme val="minor"/>
    </font>
    <font>
      <sz val="10"/>
      <color rgb="FF000000"/>
      <name val="Arial"/>
      <family val="2"/>
      <charset val="204"/>
    </font>
    <font>
      <sz val="11"/>
      <color indexed="8"/>
      <name val="Calibri"/>
      <family val="2"/>
    </font>
    <font>
      <sz val="11"/>
      <color rgb="FFFF0000"/>
      <name val="Times New Roman"/>
      <family val="1"/>
      <charset val="204"/>
    </font>
    <font>
      <sz val="10"/>
      <name val="Times New Roman Cyr"/>
    </font>
    <font>
      <sz val="11"/>
      <name val="Calibri"/>
      <family val="2"/>
      <charset val="204"/>
      <scheme val="minor"/>
    </font>
    <font>
      <b/>
      <sz val="9"/>
      <name val="Arial Cyr"/>
      <charset val="204"/>
    </font>
    <font>
      <b/>
      <vertAlign val="superscript"/>
      <sz val="9"/>
      <name val="Arial Cyr"/>
      <charset val="204"/>
    </font>
    <font>
      <b/>
      <sz val="9"/>
      <color theme="1"/>
      <name val="Arial"/>
      <family val="2"/>
      <charset val="204"/>
    </font>
    <font>
      <b/>
      <sz val="10"/>
      <color rgb="FFFF0000"/>
      <name val="Arial Cyr"/>
      <charset val="204"/>
    </font>
    <font>
      <b/>
      <sz val="8"/>
      <color indexed="8"/>
      <name val="Arial"/>
      <family val="2"/>
      <charset val="204"/>
    </font>
  </fonts>
  <fills count="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79998168889431442"/>
        <bgColor indexed="64"/>
      </patternFill>
    </fill>
  </fills>
  <borders count="13">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s>
  <cellStyleXfs count="18">
    <xf numFmtId="0" fontId="0" fillId="0" borderId="0"/>
    <xf numFmtId="0" fontId="20" fillId="0" borderId="0"/>
    <xf numFmtId="0" fontId="14" fillId="0" borderId="0"/>
    <xf numFmtId="0" fontId="7" fillId="0" borderId="0" applyNumberFormat="0" applyFill="0" applyBorder="0" applyAlignment="0" applyProtection="0">
      <alignment vertical="top"/>
      <protection locked="0"/>
    </xf>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9" fillId="0" borderId="0"/>
    <xf numFmtId="0" fontId="6" fillId="0" borderId="0"/>
    <xf numFmtId="165" fontId="21" fillId="0" borderId="0" applyFont="0" applyFill="0" applyBorder="0" applyAlignment="0" applyProtection="0"/>
    <xf numFmtId="164" fontId="21" fillId="0" borderId="0" applyFont="0" applyFill="0" applyBorder="0" applyAlignment="0" applyProtection="0"/>
    <xf numFmtId="0" fontId="21" fillId="0" borderId="0"/>
    <xf numFmtId="0" fontId="1" fillId="0" borderId="0"/>
    <xf numFmtId="0" fontId="43" fillId="0" borderId="0"/>
    <xf numFmtId="0" fontId="44" fillId="0" borderId="0"/>
    <xf numFmtId="169" fontId="21" fillId="0" borderId="0" applyFont="0" applyFill="0" applyBorder="0" applyAlignment="0" applyProtection="0"/>
    <xf numFmtId="0" fontId="46" fillId="0" borderId="0"/>
  </cellStyleXfs>
  <cellXfs count="213">
    <xf numFmtId="0" fontId="0" fillId="0" borderId="0" xfId="0"/>
    <xf numFmtId="0" fontId="4" fillId="0" borderId="0" xfId="0" applyFont="1" applyFill="1" applyBorder="1"/>
    <xf numFmtId="0" fontId="12" fillId="0" borderId="0" xfId="0" applyFont="1" applyFill="1"/>
    <xf numFmtId="0" fontId="4" fillId="0" borderId="0" xfId="0" applyFont="1" applyFill="1" applyAlignment="1">
      <alignment horizontal="center"/>
    </xf>
    <xf numFmtId="0" fontId="11" fillId="0" borderId="0" xfId="0" applyFont="1"/>
    <xf numFmtId="0" fontId="4" fillId="0" borderId="0" xfId="0" applyFont="1" applyFill="1"/>
    <xf numFmtId="0" fontId="11" fillId="0" borderId="0" xfId="0" applyFont="1" applyFill="1" applyBorder="1"/>
    <xf numFmtId="0" fontId="0" fillId="0" borderId="0" xfId="0" applyBorder="1"/>
    <xf numFmtId="0" fontId="5" fillId="0" borderId="0" xfId="0" applyFont="1" applyBorder="1"/>
    <xf numFmtId="0" fontId="0" fillId="0" borderId="0" xfId="0" applyAlignment="1">
      <alignment horizontal="center" vertical="center"/>
    </xf>
    <xf numFmtId="0" fontId="0" fillId="0" borderId="0" xfId="0" applyFill="1" applyAlignment="1">
      <alignment horizontal="center" vertical="center"/>
    </xf>
    <xf numFmtId="0" fontId="5" fillId="0" borderId="0" xfId="0" applyFont="1" applyFill="1" applyAlignment="1">
      <alignment horizontal="center" vertical="center"/>
    </xf>
    <xf numFmtId="0" fontId="18" fillId="0" borderId="0" xfId="0" applyFont="1" applyFill="1" applyAlignment="1">
      <alignment horizontal="center" vertical="center"/>
    </xf>
    <xf numFmtId="0" fontId="18" fillId="0" borderId="0" xfId="0" applyFont="1" applyFill="1"/>
    <xf numFmtId="0" fontId="3" fillId="0" borderId="0" xfId="0" applyFont="1" applyFill="1" applyBorder="1" applyAlignment="1"/>
    <xf numFmtId="0" fontId="4" fillId="0" borderId="0" xfId="0" applyFont="1" applyFill="1" applyBorder="1" applyAlignment="1">
      <alignment horizontal="left"/>
    </xf>
    <xf numFmtId="0" fontId="4" fillId="0" borderId="0" xfId="0" applyFont="1" applyFill="1" applyBorder="1" applyAlignment="1"/>
    <xf numFmtId="0" fontId="3" fillId="0" borderId="0" xfId="0" applyFont="1" applyFill="1" applyBorder="1" applyAlignment="1">
      <alignment horizontal="left"/>
    </xf>
    <xf numFmtId="0" fontId="17" fillId="0" borderId="0" xfId="0" applyFont="1" applyFill="1" applyBorder="1" applyAlignment="1"/>
    <xf numFmtId="0" fontId="13" fillId="0" borderId="0" xfId="0" applyFont="1" applyFill="1" applyBorder="1" applyAlignment="1"/>
    <xf numFmtId="0" fontId="0" fillId="0" borderId="0" xfId="0" applyFill="1"/>
    <xf numFmtId="0" fontId="22" fillId="0" borderId="0" xfId="0" applyFont="1"/>
    <xf numFmtId="0" fontId="23" fillId="0" borderId="0" xfId="0" applyFont="1"/>
    <xf numFmtId="0" fontId="22" fillId="0" borderId="5" xfId="9" applyFont="1" applyFill="1" applyBorder="1" applyAlignment="1">
      <alignment horizontal="center"/>
    </xf>
    <xf numFmtId="3" fontId="23" fillId="0" borderId="0" xfId="0" applyNumberFormat="1" applyFont="1"/>
    <xf numFmtId="0" fontId="23" fillId="0" borderId="0" xfId="0" applyFont="1" applyFill="1"/>
    <xf numFmtId="0" fontId="25" fillId="0" borderId="0" xfId="0" applyFont="1" applyFill="1"/>
    <xf numFmtId="3" fontId="23" fillId="0" borderId="0" xfId="0" applyNumberFormat="1" applyFont="1" applyFill="1"/>
    <xf numFmtId="3" fontId="25" fillId="0" borderId="0" xfId="0" applyNumberFormat="1" applyFont="1"/>
    <xf numFmtId="0" fontId="25" fillId="0" borderId="0" xfId="0" applyFont="1"/>
    <xf numFmtId="0" fontId="23" fillId="0" borderId="0" xfId="0" applyFont="1" applyFill="1" applyBorder="1"/>
    <xf numFmtId="166" fontId="23" fillId="0" borderId="0" xfId="9" applyNumberFormat="1" applyFont="1" applyFill="1" applyBorder="1" applyAlignment="1">
      <alignment horizontal="center" vertical="center"/>
    </xf>
    <xf numFmtId="2" fontId="23" fillId="0" borderId="0" xfId="0" applyNumberFormat="1" applyFont="1" applyFill="1" applyBorder="1" applyAlignment="1">
      <alignment horizontal="left" vertical="center" wrapText="1"/>
    </xf>
    <xf numFmtId="2" fontId="25" fillId="0" borderId="0" xfId="0" applyNumberFormat="1" applyFont="1" applyFill="1" applyBorder="1" applyAlignment="1">
      <alignment horizontal="right" vertical="center" wrapText="1"/>
    </xf>
    <xf numFmtId="0" fontId="23" fillId="0" borderId="0" xfId="0" applyFont="1" applyFill="1" applyBorder="1" applyAlignment="1">
      <alignment horizontal="left" vertical="center" wrapText="1"/>
    </xf>
    <xf numFmtId="0" fontId="23" fillId="0" borderId="0" xfId="0" applyFont="1" applyFill="1" applyBorder="1" applyAlignment="1">
      <alignment horizontal="left" vertical="center"/>
    </xf>
    <xf numFmtId="0" fontId="23" fillId="0" borderId="5" xfId="9" applyFont="1" applyFill="1" applyBorder="1" applyAlignment="1"/>
    <xf numFmtId="2" fontId="23" fillId="0" borderId="0" xfId="0" applyNumberFormat="1" applyFont="1" applyFill="1" applyBorder="1" applyAlignment="1">
      <alignment horizontal="left" vertical="center" wrapText="1" indent="1"/>
    </xf>
    <xf numFmtId="2" fontId="23" fillId="0" borderId="0" xfId="0" applyNumberFormat="1" applyFont="1" applyFill="1" applyBorder="1" applyAlignment="1">
      <alignment horizontal="left" vertical="center" wrapText="1" indent="2"/>
    </xf>
    <xf numFmtId="2" fontId="23" fillId="0" borderId="0" xfId="0" applyNumberFormat="1" applyFont="1" applyFill="1" applyBorder="1" applyAlignment="1">
      <alignment horizontal="left" vertical="center" wrapText="1" indent="3"/>
    </xf>
    <xf numFmtId="2" fontId="23" fillId="0" borderId="0" xfId="0" applyNumberFormat="1" applyFont="1" applyFill="1" applyBorder="1" applyAlignment="1">
      <alignment horizontal="left" vertical="center" wrapText="1" indent="4"/>
    </xf>
    <xf numFmtId="2" fontId="25" fillId="0" borderId="0" xfId="0" applyNumberFormat="1" applyFont="1" applyFill="1" applyBorder="1" applyAlignment="1">
      <alignment horizontal="left" vertical="center" wrapText="1" indent="3"/>
    </xf>
    <xf numFmtId="2" fontId="25" fillId="0" borderId="0" xfId="0" applyNumberFormat="1" applyFont="1" applyFill="1" applyBorder="1" applyAlignment="1">
      <alignment horizontal="left" vertical="center" wrapText="1" indent="5"/>
    </xf>
    <xf numFmtId="1" fontId="23" fillId="0" borderId="0" xfId="9" applyNumberFormat="1" applyFont="1" applyFill="1" applyBorder="1" applyAlignment="1">
      <alignment horizontal="left" vertical="center" wrapText="1" indent="4"/>
    </xf>
    <xf numFmtId="0" fontId="23" fillId="0" borderId="0" xfId="0" applyFont="1" applyFill="1" applyBorder="1" applyAlignment="1">
      <alignment horizontal="left" vertical="center" indent="4"/>
    </xf>
    <xf numFmtId="0" fontId="22" fillId="0" borderId="5" xfId="0" applyFont="1" applyBorder="1" applyAlignment="1">
      <alignment horizontal="center" vertical="center" wrapText="1"/>
    </xf>
    <xf numFmtId="2" fontId="24" fillId="2" borderId="11" xfId="0" applyNumberFormat="1" applyFont="1" applyFill="1" applyBorder="1" applyAlignment="1">
      <alignment horizontal="center" wrapText="1"/>
    </xf>
    <xf numFmtId="0" fontId="22" fillId="3" borderId="0" xfId="0" applyFont="1" applyFill="1" applyBorder="1" applyAlignment="1">
      <alignment vertical="center" wrapText="1"/>
    </xf>
    <xf numFmtId="0" fontId="25" fillId="0" borderId="0" xfId="0" applyFont="1" applyFill="1" applyBorder="1" applyAlignment="1">
      <alignment wrapText="1"/>
    </xf>
    <xf numFmtId="0" fontId="22" fillId="3" borderId="0" xfId="0" applyFont="1" applyFill="1" applyBorder="1" applyAlignment="1">
      <alignment wrapText="1"/>
    </xf>
    <xf numFmtId="0" fontId="23" fillId="0" borderId="0" xfId="0" applyFont="1" applyFill="1" applyBorder="1" applyAlignment="1">
      <alignment horizontal="left" wrapText="1" indent="2"/>
    </xf>
    <xf numFmtId="0" fontId="23" fillId="0" borderId="0" xfId="0" applyFont="1" applyFill="1" applyBorder="1" applyAlignment="1">
      <alignment horizontal="left" wrapText="1" indent="1"/>
    </xf>
    <xf numFmtId="0" fontId="23" fillId="0" borderId="0" xfId="0" applyFont="1" applyFill="1" applyBorder="1" applyAlignment="1">
      <alignment horizontal="left" wrapText="1" indent="3"/>
    </xf>
    <xf numFmtId="2" fontId="28" fillId="0" borderId="0" xfId="0" applyNumberFormat="1" applyFont="1" applyFill="1" applyBorder="1"/>
    <xf numFmtId="166" fontId="23" fillId="0" borderId="7" xfId="9" applyNumberFormat="1" applyFont="1" applyFill="1" applyBorder="1" applyAlignment="1">
      <alignment horizontal="center" vertical="center"/>
    </xf>
    <xf numFmtId="0" fontId="6" fillId="0" borderId="0" xfId="0" applyFont="1" applyFill="1" applyBorder="1" applyAlignment="1">
      <alignment horizontal="left"/>
    </xf>
    <xf numFmtId="0" fontId="30" fillId="0" borderId="0" xfId="0" applyFont="1" applyFill="1" applyBorder="1" applyAlignment="1">
      <alignment horizontal="left"/>
    </xf>
    <xf numFmtId="0" fontId="6" fillId="0" borderId="0" xfId="0" applyFont="1" applyFill="1" applyBorder="1" applyAlignment="1"/>
    <xf numFmtId="0" fontId="22" fillId="0" borderId="0" xfId="0" applyFont="1" applyFill="1"/>
    <xf numFmtId="166" fontId="22" fillId="2" borderId="0" xfId="9" applyNumberFormat="1" applyFont="1" applyFill="1" applyBorder="1" applyAlignment="1">
      <alignment horizontal="center" vertical="center"/>
    </xf>
    <xf numFmtId="166" fontId="22" fillId="3" borderId="0" xfId="9" applyNumberFormat="1" applyFont="1" applyFill="1" applyBorder="1" applyAlignment="1">
      <alignment horizontal="center" vertical="center"/>
    </xf>
    <xf numFmtId="2" fontId="23" fillId="0" borderId="7" xfId="0" applyNumberFormat="1" applyFont="1" applyFill="1" applyBorder="1" applyAlignment="1">
      <alignment horizontal="left" vertical="center" wrapText="1" indent="1"/>
    </xf>
    <xf numFmtId="0" fontId="23" fillId="0" borderId="0" xfId="0" applyFont="1" applyFill="1" applyAlignment="1">
      <alignment horizontal="center" vertical="center"/>
    </xf>
    <xf numFmtId="0" fontId="23" fillId="0" borderId="0" xfId="3" applyFont="1" applyFill="1" applyAlignment="1" applyProtection="1">
      <alignment horizontal="center" vertical="center" wrapText="1"/>
    </xf>
    <xf numFmtId="0" fontId="22" fillId="0" borderId="5" xfId="0" applyFont="1" applyFill="1" applyBorder="1" applyAlignment="1">
      <alignment horizontal="center" vertical="center"/>
    </xf>
    <xf numFmtId="2" fontId="26" fillId="0" borderId="0" xfId="0" applyNumberFormat="1" applyFont="1" applyFill="1" applyBorder="1" applyAlignment="1">
      <alignment horizontal="left" indent="1"/>
    </xf>
    <xf numFmtId="0" fontId="23" fillId="0" borderId="0" xfId="0" applyFont="1" applyFill="1" applyBorder="1" applyAlignment="1">
      <alignment horizontal="left" wrapText="1" indent="4"/>
    </xf>
    <xf numFmtId="2" fontId="26" fillId="0" borderId="0" xfId="0" applyNumberFormat="1" applyFont="1" applyFill="1" applyBorder="1" applyAlignment="1">
      <alignment horizontal="left" indent="4"/>
    </xf>
    <xf numFmtId="0" fontId="23" fillId="0" borderId="0" xfId="0" applyFont="1" applyFill="1" applyBorder="1" applyAlignment="1">
      <alignment horizontal="left" vertical="center" wrapText="1" indent="2"/>
    </xf>
    <xf numFmtId="0" fontId="27" fillId="0" borderId="0" xfId="0" applyFont="1" applyFill="1" applyBorder="1" applyAlignment="1"/>
    <xf numFmtId="0" fontId="32" fillId="0" borderId="0" xfId="0" applyFont="1" applyFill="1" applyBorder="1" applyAlignment="1">
      <alignment horizontal="left"/>
    </xf>
    <xf numFmtId="0" fontId="27" fillId="0" borderId="0" xfId="0" applyFont="1" applyFill="1" applyBorder="1" applyAlignment="1">
      <alignment horizontal="left"/>
    </xf>
    <xf numFmtId="0" fontId="29" fillId="0" borderId="0" xfId="0" applyFont="1" applyFill="1" applyBorder="1" applyAlignment="1"/>
    <xf numFmtId="0" fontId="33" fillId="0" borderId="0" xfId="0" applyFont="1" applyFill="1" applyAlignment="1">
      <alignment horizontal="center" vertical="center"/>
    </xf>
    <xf numFmtId="0" fontId="15" fillId="0" borderId="0" xfId="0" applyFont="1" applyFill="1" applyAlignment="1">
      <alignment horizontal="center" vertical="center"/>
    </xf>
    <xf numFmtId="0" fontId="22" fillId="3" borderId="0" xfId="0" applyFont="1" applyFill="1" applyBorder="1" applyAlignment="1">
      <alignment horizontal="center" vertical="center"/>
    </xf>
    <xf numFmtId="0" fontId="0" fillId="0" borderId="0" xfId="0" applyFill="1" applyAlignment="1">
      <alignment horizontal="right" vertical="center"/>
    </xf>
    <xf numFmtId="0" fontId="33" fillId="0" borderId="0" xfId="0" applyFont="1" applyFill="1" applyAlignment="1">
      <alignment horizontal="right" vertical="center"/>
    </xf>
    <xf numFmtId="2" fontId="23" fillId="0" borderId="0" xfId="0" applyNumberFormat="1" applyFont="1" applyFill="1" applyBorder="1" applyAlignment="1">
      <alignment horizontal="left" vertical="center" wrapText="1" indent="5"/>
    </xf>
    <xf numFmtId="0" fontId="22" fillId="0" borderId="0" xfId="0" applyFont="1" applyFill="1" applyAlignment="1">
      <alignment horizontal="centerContinuous"/>
    </xf>
    <xf numFmtId="0" fontId="22" fillId="3" borderId="0" xfId="0" applyFont="1" applyFill="1" applyBorder="1" applyAlignment="1">
      <alignment horizontal="center"/>
    </xf>
    <xf numFmtId="2" fontId="23" fillId="0" borderId="0" xfId="0" applyNumberFormat="1" applyFont="1" applyFill="1" applyBorder="1" applyAlignment="1">
      <alignment horizontal="left" vertical="top" wrapText="1" indent="1"/>
    </xf>
    <xf numFmtId="2" fontId="23" fillId="0" borderId="0" xfId="0" applyNumberFormat="1" applyFont="1" applyFill="1" applyBorder="1" applyAlignment="1">
      <alignment horizontal="left" vertical="top" wrapText="1" indent="2"/>
    </xf>
    <xf numFmtId="2" fontId="23" fillId="0" borderId="0" xfId="0" applyNumberFormat="1" applyFont="1" applyFill="1" applyBorder="1" applyAlignment="1">
      <alignment horizontal="left" vertical="top" wrapText="1" indent="3"/>
    </xf>
    <xf numFmtId="2" fontId="23" fillId="0" borderId="0" xfId="0" applyNumberFormat="1" applyFont="1" applyFill="1" applyBorder="1" applyAlignment="1">
      <alignment horizontal="left" vertical="top" wrapText="1" indent="4"/>
    </xf>
    <xf numFmtId="0" fontId="23" fillId="0" borderId="0" xfId="0" applyFont="1" applyBorder="1" applyAlignment="1">
      <alignment horizontal="left" vertical="center"/>
    </xf>
    <xf numFmtId="0" fontId="16" fillId="0" borderId="0" xfId="0" applyFont="1" applyFill="1" applyBorder="1"/>
    <xf numFmtId="0" fontId="4" fillId="0" borderId="12" xfId="9" applyFont="1" applyFill="1" applyBorder="1" applyAlignment="1"/>
    <xf numFmtId="166" fontId="22" fillId="3" borderId="0" xfId="11" applyNumberFormat="1" applyFont="1" applyFill="1" applyBorder="1" applyAlignment="1">
      <alignment horizontal="left" vertical="center"/>
    </xf>
    <xf numFmtId="0" fontId="22" fillId="2" borderId="0" xfId="0" applyFont="1" applyFill="1" applyBorder="1" applyAlignment="1">
      <alignment horizontal="center" vertical="center" wrapText="1"/>
    </xf>
    <xf numFmtId="0" fontId="22" fillId="2" borderId="11" xfId="0" applyFont="1" applyFill="1" applyBorder="1" applyAlignment="1">
      <alignment horizontal="center"/>
    </xf>
    <xf numFmtId="0" fontId="22" fillId="3" borderId="0" xfId="0" applyFont="1" applyFill="1" applyBorder="1" applyAlignment="1">
      <alignment horizontal="center" vertical="top" wrapText="1"/>
    </xf>
    <xf numFmtId="0" fontId="22" fillId="0" borderId="5" xfId="0" applyFont="1" applyBorder="1" applyAlignment="1">
      <alignment horizontal="center" vertical="center"/>
    </xf>
    <xf numFmtId="0" fontId="23" fillId="0" borderId="0" xfId="0" applyFont="1" applyFill="1" applyBorder="1" applyAlignment="1">
      <alignment horizontal="left" vertical="center" wrapText="1" indent="5"/>
    </xf>
    <xf numFmtId="0" fontId="0" fillId="0" borderId="0" xfId="0" applyFill="1" applyAlignment="1">
      <alignment horizontal="center" vertical="center" wrapText="1"/>
    </xf>
    <xf numFmtId="167" fontId="6" fillId="0" borderId="0" xfId="0" applyNumberFormat="1" applyFont="1" applyFill="1" applyBorder="1" applyAlignment="1">
      <alignment horizontal="left"/>
    </xf>
    <xf numFmtId="167" fontId="0" fillId="0" borderId="0" xfId="0" applyNumberFormat="1" applyFill="1" applyAlignment="1">
      <alignment horizontal="right" vertical="center"/>
    </xf>
    <xf numFmtId="167" fontId="0" fillId="0" borderId="0" xfId="0" applyNumberFormat="1" applyFill="1" applyAlignment="1">
      <alignment horizontal="center" vertical="center"/>
    </xf>
    <xf numFmtId="0" fontId="23" fillId="0" borderId="0" xfId="0" applyFont="1" applyAlignment="1">
      <alignment vertical="top"/>
    </xf>
    <xf numFmtId="0" fontId="0" fillId="0" borderId="0" xfId="0" applyAlignment="1">
      <alignment wrapText="1"/>
    </xf>
    <xf numFmtId="0" fontId="23" fillId="0" borderId="5" xfId="0" applyFont="1" applyBorder="1" applyAlignment="1">
      <alignment horizontal="center" wrapText="1"/>
    </xf>
    <xf numFmtId="2" fontId="25" fillId="0" borderId="0" xfId="0" applyNumberFormat="1" applyFont="1" applyFill="1" applyBorder="1" applyAlignment="1">
      <alignment vertical="center" wrapText="1"/>
    </xf>
    <xf numFmtId="2" fontId="22" fillId="0" borderId="11" xfId="0" applyNumberFormat="1" applyFont="1" applyFill="1" applyBorder="1" applyAlignment="1">
      <alignment vertical="top" wrapText="1"/>
    </xf>
    <xf numFmtId="0" fontId="36" fillId="0" borderId="0" xfId="0" applyFont="1"/>
    <xf numFmtId="0" fontId="37" fillId="0" borderId="0" xfId="3" applyFont="1" applyAlignment="1" applyProtection="1"/>
    <xf numFmtId="2" fontId="37" fillId="0" borderId="0" xfId="3" applyNumberFormat="1" applyFont="1" applyFill="1" applyBorder="1" applyAlignment="1" applyProtection="1">
      <alignment horizontal="left" vertical="center" wrapText="1" indent="1"/>
    </xf>
    <xf numFmtId="2" fontId="37" fillId="0" borderId="0" xfId="3" applyNumberFormat="1" applyFont="1" applyFill="1" applyBorder="1" applyAlignment="1" applyProtection="1">
      <alignment horizontal="left" vertical="top" wrapText="1"/>
    </xf>
    <xf numFmtId="0" fontId="38" fillId="0" borderId="0" xfId="0" applyFont="1" applyAlignment="1">
      <alignment wrapText="1"/>
    </xf>
    <xf numFmtId="0" fontId="22" fillId="0" borderId="7" xfId="0" applyFont="1" applyBorder="1" applyAlignment="1">
      <alignment horizontal="left"/>
    </xf>
    <xf numFmtId="0" fontId="22" fillId="3" borderId="0" xfId="0" applyFont="1" applyFill="1" applyBorder="1" applyAlignment="1">
      <alignment horizontal="left" wrapText="1" indent="1"/>
    </xf>
    <xf numFmtId="2" fontId="23" fillId="0" borderId="0" xfId="0" applyNumberFormat="1" applyFont="1" applyFill="1" applyBorder="1" applyAlignment="1">
      <alignment horizontal="left" vertical="top" wrapText="1" indent="5"/>
    </xf>
    <xf numFmtId="2" fontId="25" fillId="0" borderId="0" xfId="0" applyNumberFormat="1" applyFont="1" applyFill="1" applyBorder="1" applyAlignment="1">
      <alignment horizontal="left" vertical="top" wrapText="1" indent="6"/>
    </xf>
    <xf numFmtId="2" fontId="25" fillId="0" borderId="0" xfId="0" applyNumberFormat="1" applyFont="1" applyFill="1" applyBorder="1" applyAlignment="1">
      <alignment horizontal="left" vertical="top" wrapText="1" indent="4"/>
    </xf>
    <xf numFmtId="1" fontId="23" fillId="0" borderId="0" xfId="9" applyNumberFormat="1" applyFont="1" applyFill="1" applyBorder="1" applyAlignment="1">
      <alignment horizontal="left" vertical="top" wrapText="1" indent="5"/>
    </xf>
    <xf numFmtId="0" fontId="22" fillId="2" borderId="0" xfId="0" applyFont="1" applyFill="1" applyBorder="1" applyAlignment="1">
      <alignment horizontal="left" vertical="center" wrapText="1" indent="1"/>
    </xf>
    <xf numFmtId="0" fontId="23" fillId="0" borderId="0" xfId="0" applyFont="1" applyFill="1" applyBorder="1" applyAlignment="1">
      <alignment horizontal="left" vertical="top" wrapText="1" indent="1"/>
    </xf>
    <xf numFmtId="0" fontId="23" fillId="0" borderId="0" xfId="0" applyFont="1" applyFill="1" applyBorder="1" applyAlignment="1">
      <alignment horizontal="left" vertical="center" indent="5"/>
    </xf>
    <xf numFmtId="2" fontId="23" fillId="0" borderId="7" xfId="0" applyNumberFormat="1" applyFont="1" applyFill="1" applyBorder="1" applyAlignment="1">
      <alignment horizontal="left" vertical="center" wrapText="1" indent="2"/>
    </xf>
    <xf numFmtId="2" fontId="25" fillId="0" borderId="0" xfId="0" applyNumberFormat="1" applyFont="1" applyFill="1" applyBorder="1" applyAlignment="1">
      <alignment horizontal="left" vertical="center" wrapText="1" indent="4"/>
    </xf>
    <xf numFmtId="168" fontId="23" fillId="0" borderId="7" xfId="11" applyNumberFormat="1" applyFont="1" applyFill="1" applyBorder="1" applyAlignment="1">
      <alignment horizontal="center" vertical="center"/>
    </xf>
    <xf numFmtId="168" fontId="22" fillId="2" borderId="11" xfId="11" applyNumberFormat="1" applyFont="1" applyFill="1" applyBorder="1" applyAlignment="1">
      <alignment horizontal="center" vertical="center"/>
    </xf>
    <xf numFmtId="168" fontId="22" fillId="3" borderId="0" xfId="11" applyNumberFormat="1" applyFont="1" applyFill="1" applyBorder="1" applyAlignment="1">
      <alignment horizontal="center" vertical="center"/>
    </xf>
    <xf numFmtId="168" fontId="23" fillId="0" borderId="0" xfId="11" applyNumberFormat="1" applyFont="1" applyFill="1" applyBorder="1" applyAlignment="1">
      <alignment horizontal="center" vertical="center"/>
    </xf>
    <xf numFmtId="0" fontId="22" fillId="0" borderId="0" xfId="0" applyFont="1" applyAlignment="1">
      <alignment horizontal="left" wrapText="1"/>
    </xf>
    <xf numFmtId="0" fontId="1" fillId="0" borderId="0" xfId="13"/>
    <xf numFmtId="0" fontId="11" fillId="0" borderId="0" xfId="13" applyFont="1"/>
    <xf numFmtId="0" fontId="42" fillId="0" borderId="0" xfId="13" applyFont="1"/>
    <xf numFmtId="0" fontId="41" fillId="0" borderId="0" xfId="13" applyFont="1" applyFill="1"/>
    <xf numFmtId="0" fontId="41" fillId="0" borderId="0" xfId="13" applyFont="1"/>
    <xf numFmtId="2" fontId="23" fillId="4" borderId="0" xfId="0" applyNumberFormat="1" applyFont="1" applyFill="1" applyBorder="1" applyAlignment="1">
      <alignment horizontal="left" vertical="center" wrapText="1" indent="2"/>
    </xf>
    <xf numFmtId="166" fontId="23" fillId="4" borderId="0" xfId="9" applyNumberFormat="1" applyFont="1" applyFill="1" applyBorder="1" applyAlignment="1">
      <alignment horizontal="center" vertical="center"/>
    </xf>
    <xf numFmtId="3" fontId="23" fillId="4" borderId="0" xfId="0" applyNumberFormat="1" applyFont="1" applyFill="1"/>
    <xf numFmtId="2" fontId="23" fillId="0" borderId="0" xfId="0" applyNumberFormat="1" applyFont="1" applyFill="1" applyBorder="1" applyAlignment="1">
      <alignment vertical="center" wrapText="1"/>
    </xf>
    <xf numFmtId="0" fontId="1" fillId="4" borderId="0" xfId="13" applyFill="1"/>
    <xf numFmtId="168" fontId="23" fillId="0" borderId="0" xfId="0" applyNumberFormat="1" applyFont="1"/>
    <xf numFmtId="3" fontId="22" fillId="0" borderId="0" xfId="0" applyNumberFormat="1" applyFont="1"/>
    <xf numFmtId="0" fontId="23" fillId="4" borderId="0" xfId="0" applyFont="1" applyFill="1" applyBorder="1" applyAlignment="1">
      <alignment horizontal="left" vertical="center"/>
    </xf>
    <xf numFmtId="0" fontId="4" fillId="4" borderId="0" xfId="0" applyFont="1" applyFill="1" applyBorder="1"/>
    <xf numFmtId="2" fontId="25" fillId="0" borderId="0" xfId="0" applyNumberFormat="1" applyFont="1" applyFill="1" applyBorder="1" applyAlignment="1">
      <alignment horizontal="right" vertical="center" wrapText="1" indent="2"/>
    </xf>
    <xf numFmtId="166" fontId="4" fillId="0" borderId="0" xfId="0" applyNumberFormat="1" applyFont="1" applyFill="1" applyAlignment="1">
      <alignment horizontal="center"/>
    </xf>
    <xf numFmtId="166" fontId="22" fillId="0" borderId="0" xfId="0" applyNumberFormat="1" applyFont="1" applyFill="1" applyAlignment="1">
      <alignment horizontal="left"/>
    </xf>
    <xf numFmtId="2" fontId="23" fillId="4" borderId="0" xfId="0" applyNumberFormat="1" applyFont="1" applyFill="1" applyBorder="1" applyAlignment="1">
      <alignment horizontal="left" vertical="top" wrapText="1" indent="3"/>
    </xf>
    <xf numFmtId="0" fontId="45" fillId="0" borderId="0" xfId="0" applyFont="1" applyFill="1" applyBorder="1" applyAlignment="1"/>
    <xf numFmtId="0" fontId="22" fillId="0" borderId="0" xfId="3" applyFont="1" applyFill="1" applyBorder="1" applyAlignment="1" applyProtection="1">
      <alignment horizontal="left" vertical="center"/>
    </xf>
    <xf numFmtId="0" fontId="23" fillId="0" borderId="5" xfId="17" applyFont="1" applyFill="1" applyBorder="1" applyAlignment="1">
      <alignment horizontal="center" vertical="center" wrapText="1"/>
    </xf>
    <xf numFmtId="0" fontId="15" fillId="0" borderId="0" xfId="0" applyFont="1" applyAlignment="1">
      <alignment horizontal="center" vertical="center"/>
    </xf>
    <xf numFmtId="0" fontId="22" fillId="0" borderId="5" xfId="17" applyFont="1" applyFill="1" applyBorder="1" applyAlignment="1">
      <alignment horizontal="center" vertical="center" wrapText="1"/>
    </xf>
    <xf numFmtId="0" fontId="22" fillId="2" borderId="0" xfId="8" applyFont="1" applyFill="1" applyBorder="1" applyAlignment="1">
      <alignment horizontal="left" vertical="center" wrapText="1"/>
    </xf>
    <xf numFmtId="0" fontId="22" fillId="3" borderId="0" xfId="0" applyFont="1" applyFill="1" applyBorder="1" applyAlignment="1">
      <alignment horizontal="left" vertical="center" indent="1"/>
    </xf>
    <xf numFmtId="2" fontId="25" fillId="0" borderId="0" xfId="0" applyNumberFormat="1" applyFont="1" applyFill="1" applyBorder="1" applyAlignment="1">
      <alignment horizontal="left" vertical="center" wrapText="1" indent="6"/>
    </xf>
    <xf numFmtId="1" fontId="23" fillId="0" borderId="0" xfId="9" applyNumberFormat="1" applyFont="1" applyFill="1" applyBorder="1" applyAlignment="1">
      <alignment horizontal="left" vertical="center" wrapText="1" indent="5"/>
    </xf>
    <xf numFmtId="1" fontId="23" fillId="0" borderId="0" xfId="9" applyNumberFormat="1" applyFont="1" applyFill="1" applyBorder="1" applyAlignment="1">
      <alignment horizontal="left" vertical="center" wrapText="1" indent="1"/>
    </xf>
    <xf numFmtId="2" fontId="23" fillId="0" borderId="0" xfId="0" applyNumberFormat="1" applyFont="1" applyFill="1" applyBorder="1" applyAlignment="1">
      <alignment horizontal="left" vertical="center" wrapText="1" indent="6"/>
    </xf>
    <xf numFmtId="0" fontId="23" fillId="0" borderId="0" xfId="0" applyFont="1" applyFill="1" applyBorder="1" applyAlignment="1">
      <alignment horizontal="left" vertical="center" indent="3"/>
    </xf>
    <xf numFmtId="2" fontId="26" fillId="0" borderId="0" xfId="0" applyNumberFormat="1" applyFont="1" applyFill="1" applyAlignment="1">
      <alignment vertical="top" wrapText="1"/>
    </xf>
    <xf numFmtId="3" fontId="22" fillId="0" borderId="0" xfId="0" applyNumberFormat="1" applyFont="1" applyBorder="1" applyAlignment="1">
      <alignment horizontal="left"/>
    </xf>
    <xf numFmtId="0" fontId="0" fillId="4" borderId="0" xfId="0" applyFill="1" applyAlignment="1">
      <alignment horizontal="center" vertical="center"/>
    </xf>
    <xf numFmtId="0" fontId="3" fillId="4" borderId="0" xfId="0" applyFont="1" applyFill="1" applyBorder="1" applyAlignment="1"/>
    <xf numFmtId="0" fontId="4" fillId="4" borderId="0" xfId="0" applyFont="1" applyFill="1" applyBorder="1" applyAlignment="1"/>
    <xf numFmtId="0" fontId="6" fillId="4" borderId="0" xfId="0" applyFont="1" applyFill="1" applyBorder="1" applyAlignment="1">
      <alignment horizontal="left"/>
    </xf>
    <xf numFmtId="0" fontId="0" fillId="4" borderId="0" xfId="0" applyFill="1" applyAlignment="1">
      <alignment horizontal="right" vertical="center"/>
    </xf>
    <xf numFmtId="2" fontId="23" fillId="4" borderId="0" xfId="0" applyNumberFormat="1" applyFont="1" applyFill="1" applyBorder="1" applyAlignment="1">
      <alignment horizontal="left" vertical="center" wrapText="1" indent="3"/>
    </xf>
    <xf numFmtId="1" fontId="0" fillId="0" borderId="0" xfId="0" applyNumberFormat="1" applyAlignment="1">
      <alignment horizontal="center" vertical="center"/>
    </xf>
    <xf numFmtId="0" fontId="40" fillId="0" borderId="0" xfId="0" applyFont="1" applyBorder="1" applyAlignment="1">
      <alignment horizontal="left" vertical="center"/>
    </xf>
    <xf numFmtId="0" fontId="45" fillId="0" borderId="0" xfId="0" applyFont="1" applyFill="1" applyBorder="1"/>
    <xf numFmtId="0" fontId="23" fillId="0" borderId="7" xfId="0" applyFont="1" applyFill="1" applyBorder="1" applyAlignment="1">
      <alignment horizontal="left" wrapText="1" indent="4"/>
    </xf>
    <xf numFmtId="1" fontId="18" fillId="0" borderId="0" xfId="0" applyNumberFormat="1" applyFont="1" applyFill="1"/>
    <xf numFmtId="166" fontId="22" fillId="0" borderId="0" xfId="3" applyNumberFormat="1" applyFont="1" applyFill="1" applyBorder="1" applyAlignment="1" applyProtection="1">
      <alignment horizontal="left" vertical="center"/>
    </xf>
    <xf numFmtId="166" fontId="23" fillId="0" borderId="0" xfId="0" applyNumberFormat="1" applyFont="1" applyAlignment="1">
      <alignment horizontal="center" vertical="center"/>
    </xf>
    <xf numFmtId="0" fontId="47" fillId="4" borderId="0" xfId="13" applyFont="1" applyFill="1"/>
    <xf numFmtId="170" fontId="22" fillId="0" borderId="5" xfId="0" applyNumberFormat="1" applyFont="1" applyFill="1" applyBorder="1" applyAlignment="1">
      <alignment horizontal="center"/>
    </xf>
    <xf numFmtId="0" fontId="0" fillId="0" borderId="0" xfId="0" applyAlignment="1">
      <alignment horizontal="left" vertical="center" wrapText="1"/>
    </xf>
    <xf numFmtId="166" fontId="22" fillId="0" borderId="0" xfId="9" applyNumberFormat="1" applyFont="1" applyFill="1" applyBorder="1" applyAlignment="1">
      <alignment horizontal="center" vertical="center"/>
    </xf>
    <xf numFmtId="0" fontId="22" fillId="0" borderId="4" xfId="0" applyFont="1" applyFill="1" applyBorder="1" applyAlignment="1">
      <alignment horizontal="center" vertical="center" wrapText="1"/>
    </xf>
    <xf numFmtId="0" fontId="50" fillId="0" borderId="5" xfId="0" applyFont="1" applyBorder="1" applyAlignment="1">
      <alignment horizontal="center" vertical="center" wrapText="1"/>
    </xf>
    <xf numFmtId="0" fontId="22" fillId="0" borderId="10" xfId="0" applyFont="1" applyFill="1" applyBorder="1" applyAlignment="1">
      <alignment horizontal="center"/>
    </xf>
    <xf numFmtId="0" fontId="24" fillId="0" borderId="5" xfId="0" applyNumberFormat="1" applyFont="1" applyFill="1" applyBorder="1" applyAlignment="1">
      <alignment horizontal="center"/>
    </xf>
    <xf numFmtId="0" fontId="22" fillId="0" borderId="9" xfId="0" applyNumberFormat="1" applyFont="1" applyFill="1" applyBorder="1" applyAlignment="1">
      <alignment horizontal="center"/>
    </xf>
    <xf numFmtId="0" fontId="22" fillId="0" borderId="5" xfId="0" applyNumberFormat="1" applyFont="1" applyFill="1" applyBorder="1" applyAlignment="1">
      <alignment horizontal="center"/>
    </xf>
    <xf numFmtId="0" fontId="34" fillId="0" borderId="0" xfId="0" applyFont="1"/>
    <xf numFmtId="0" fontId="35" fillId="0" borderId="0" xfId="0" applyNumberFormat="1" applyFont="1" applyAlignment="1">
      <alignment wrapText="1"/>
    </xf>
    <xf numFmtId="0" fontId="22" fillId="0" borderId="0" xfId="0" applyFont="1" applyFill="1" applyBorder="1" applyAlignment="1">
      <alignment horizontal="left" wrapText="1"/>
    </xf>
    <xf numFmtId="0" fontId="22" fillId="0" borderId="0" xfId="0" applyFont="1" applyFill="1" applyAlignment="1">
      <alignment horizontal="left"/>
    </xf>
    <xf numFmtId="0" fontId="22" fillId="0" borderId="5" xfId="3" applyFont="1" applyFill="1" applyBorder="1" applyAlignment="1" applyProtection="1">
      <alignment horizontal="center" wrapText="1"/>
    </xf>
    <xf numFmtId="2" fontId="25" fillId="0" borderId="0" xfId="0" applyNumberFormat="1" applyFont="1" applyFill="1" applyBorder="1" applyAlignment="1">
      <alignment horizontal="left" vertical="top" wrapText="1" indent="5"/>
    </xf>
    <xf numFmtId="0" fontId="22" fillId="0" borderId="0" xfId="3" applyFont="1" applyFill="1" applyBorder="1" applyAlignment="1" applyProtection="1">
      <alignment horizontal="left" vertical="center" wrapText="1"/>
    </xf>
    <xf numFmtId="0" fontId="35" fillId="0" borderId="0" xfId="0" applyFont="1" applyAlignment="1">
      <alignment horizontal="left" vertical="center" wrapText="1"/>
    </xf>
    <xf numFmtId="0" fontId="22" fillId="2" borderId="0" xfId="0" applyFont="1" applyFill="1" applyBorder="1" applyAlignment="1">
      <alignment horizontal="left" vertical="center" wrapText="1"/>
    </xf>
    <xf numFmtId="0" fontId="51" fillId="0" borderId="0" xfId="0" applyFont="1" applyAlignment="1">
      <alignment horizontal="left" indent="1"/>
    </xf>
    <xf numFmtId="2" fontId="52" fillId="5" borderId="0" xfId="0" applyNumberFormat="1" applyFont="1" applyFill="1" applyAlignment="1">
      <alignment horizontal="left" vertical="center" wrapText="1"/>
    </xf>
    <xf numFmtId="1" fontId="23" fillId="0" borderId="0" xfId="9" applyNumberFormat="1" applyFont="1" applyFill="1" applyBorder="1" applyAlignment="1">
      <alignment horizontal="left" vertical="center" wrapText="1" indent="3"/>
    </xf>
    <xf numFmtId="41" fontId="22" fillId="2" borderId="0" xfId="9" applyNumberFormat="1" applyFont="1" applyFill="1" applyBorder="1" applyAlignment="1">
      <alignment horizontal="center" vertical="center"/>
    </xf>
    <xf numFmtId="41" fontId="22" fillId="3" borderId="0" xfId="9" applyNumberFormat="1" applyFont="1" applyFill="1" applyBorder="1" applyAlignment="1">
      <alignment horizontal="center" vertical="center"/>
    </xf>
    <xf numFmtId="41" fontId="23" fillId="0" borderId="0" xfId="9" applyNumberFormat="1" applyFont="1" applyFill="1" applyBorder="1" applyAlignment="1">
      <alignment horizontal="center" vertical="center"/>
    </xf>
    <xf numFmtId="41" fontId="23" fillId="0" borderId="7" xfId="9" applyNumberFormat="1" applyFont="1" applyFill="1" applyBorder="1" applyAlignment="1">
      <alignment horizontal="center" vertical="center"/>
    </xf>
    <xf numFmtId="41" fontId="23" fillId="4" borderId="0" xfId="9" applyNumberFormat="1" applyFont="1" applyFill="1" applyBorder="1" applyAlignment="1">
      <alignment horizontal="center" vertical="center"/>
    </xf>
    <xf numFmtId="0" fontId="34" fillId="0" borderId="0" xfId="0" applyFont="1" applyBorder="1" applyAlignment="1">
      <alignment wrapText="1"/>
    </xf>
    <xf numFmtId="2" fontId="35" fillId="0" borderId="0" xfId="0" applyNumberFormat="1" applyFont="1" applyFill="1" applyBorder="1" applyAlignment="1">
      <alignment vertical="top" wrapText="1"/>
    </xf>
    <xf numFmtId="0" fontId="35" fillId="0" borderId="0" xfId="0" applyFont="1" applyBorder="1" applyAlignment="1">
      <alignment wrapText="1"/>
    </xf>
    <xf numFmtId="0" fontId="35" fillId="0" borderId="0" xfId="0" applyFont="1" applyAlignment="1">
      <alignment horizontal="left" wrapText="1"/>
    </xf>
    <xf numFmtId="0" fontId="23" fillId="0" borderId="0" xfId="0" applyFont="1" applyAlignment="1"/>
    <xf numFmtId="0" fontId="23" fillId="0" borderId="0" xfId="0" applyFont="1" applyAlignment="1">
      <alignment wrapText="1"/>
    </xf>
    <xf numFmtId="0" fontId="22" fillId="0" borderId="0" xfId="0" applyFont="1" applyFill="1" applyBorder="1" applyAlignment="1">
      <alignment horizontal="right"/>
    </xf>
    <xf numFmtId="0" fontId="48" fillId="0" borderId="0" xfId="0" applyFont="1" applyAlignment="1">
      <alignment horizontal="center"/>
    </xf>
    <xf numFmtId="0" fontId="22" fillId="0" borderId="0" xfId="0" applyFont="1" applyFill="1" applyAlignment="1">
      <alignment horizontal="center"/>
    </xf>
    <xf numFmtId="14" fontId="22" fillId="0" borderId="5" xfId="0" applyNumberFormat="1" applyFont="1" applyBorder="1" applyAlignment="1">
      <alignment horizontal="center"/>
    </xf>
    <xf numFmtId="0" fontId="22" fillId="0" borderId="5" xfId="0" applyFont="1" applyBorder="1" applyAlignment="1">
      <alignment horizontal="center"/>
    </xf>
    <xf numFmtId="0" fontId="23" fillId="0" borderId="4" xfId="0" applyFont="1" applyBorder="1" applyAlignment="1">
      <alignment horizontal="center" wrapText="1"/>
    </xf>
    <xf numFmtId="0" fontId="23" fillId="0" borderId="6" xfId="0" applyFont="1" applyBorder="1" applyAlignment="1">
      <alignment horizontal="center" wrapText="1"/>
    </xf>
    <xf numFmtId="0" fontId="22"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1" fillId="0" borderId="0" xfId="3" applyFont="1" applyAlignment="1" applyProtection="1"/>
  </cellXfs>
  <cellStyles count="18">
    <cellStyle name="Normal 2" xfId="1"/>
    <cellStyle name="Normal_Sheet2" xfId="2"/>
    <cellStyle name="Гіперпосилання" xfId="3" builtinId="8"/>
    <cellStyle name="Заголовок 1" xfId="4" builtinId="16" customBuiltin="1"/>
    <cellStyle name="Заголовок 2" xfId="5" builtinId="17" customBuiltin="1"/>
    <cellStyle name="Заголовок 3" xfId="6" builtinId="18" customBuiltin="1"/>
    <cellStyle name="Заголовок 4" xfId="7" builtinId="19" customBuiltin="1"/>
    <cellStyle name="Звичайний" xfId="0" builtinId="0"/>
    <cellStyle name="Звичайний 2" xfId="13"/>
    <cellStyle name="Звичайний 3" xfId="14"/>
    <cellStyle name="Обычный 2" xfId="12"/>
    <cellStyle name="Обычный_BoP_main table(BPM6)" xfId="15"/>
    <cellStyle name="Обычный_Експорт" xfId="8"/>
    <cellStyle name="Обычный_МІП_4КВ_2012" xfId="9"/>
    <cellStyle name="Обычный_ТОВ_СТР_КВ_2011(КПБ6)" xfId="17"/>
    <cellStyle name="Финансовый [0] 2" xfId="10"/>
    <cellStyle name="Фінансовий" xfId="11" builtinId="3"/>
    <cellStyle name="Фінансовий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X_SEC_STATISTICS/BOP/IIP/&#1052;&#1030;&#1055;_USD_EUR_UAH/IIP_&#1082;&#1074;&#1072;&#1088;&#1090;&#1072;&#1083;_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X_SEC_STATISTICS/BOP/IIP/&#1052;&#1030;&#1055;_USD_EUR_UAH/IIP_&#1076;&#1080;&#1085;&#1072;&#1084;&#1110;&#1082;&#1080;2015-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1"/>
      <sheetName val="1.2"/>
      <sheetName val="1.3"/>
      <sheetName val="1.4"/>
      <sheetName val="1.5"/>
      <sheetName val="1.6"/>
      <sheetName val="1.7"/>
      <sheetName val="1.8"/>
      <sheetName val="1.9"/>
      <sheetName val="1.10"/>
      <sheetName val="ПБ USD грн "/>
      <sheetName val="ПБ_станд_євро 23.03.25"/>
      <sheetName val="ПБ_грн_станд 23.03.25"/>
      <sheetName val="PB_stand_det 20.03.25"/>
      <sheetName val="ПБ_грн_станд 20.12.24"/>
      <sheetName val="ПБ_станд_євро 20.12.24"/>
      <sheetName val="ПБ USD 20,12,24"/>
      <sheetName val="ПБ_грн 19.09.24"/>
      <sheetName val="ПБ_Євро 19.09.24"/>
      <sheetName val="PB_stand_det"/>
      <sheetName val="2015-2014 євро 23.06.24"/>
      <sheetName val="І_2024_2022_2023 (черв_2024)"/>
      <sheetName val="Курс_дата "/>
      <sheetName val="Середній курс"/>
      <sheetName val="USD"/>
    </sheetNames>
    <sheetDataSet>
      <sheetData sheetId="0"/>
      <sheetData sheetId="1"/>
      <sheetData sheetId="2"/>
      <sheetData sheetId="3"/>
      <sheetData sheetId="4"/>
      <sheetData sheetId="5">
        <row r="7">
          <cell r="X7">
            <v>-436531.72319999989</v>
          </cell>
          <cell r="Y7">
            <v>-332688.66500000015</v>
          </cell>
          <cell r="Z7">
            <v>336386.84419999842</v>
          </cell>
          <cell r="AA7">
            <v>278116.41363029438</v>
          </cell>
          <cell r="AB7">
            <v>-41220.318369010114</v>
          </cell>
          <cell r="AC7">
            <v>99490.748938715828</v>
          </cell>
          <cell r="AD7">
            <v>3698.179199998267</v>
          </cell>
          <cell r="AE7">
            <v>-432833.54400000162</v>
          </cell>
        </row>
        <row r="8">
          <cell r="X8">
            <v>7357570.7039999999</v>
          </cell>
          <cell r="Y8">
            <v>834949.35600000003</v>
          </cell>
          <cell r="Z8">
            <v>864488.2169999989</v>
          </cell>
          <cell r="AA8">
            <v>790429.79146782518</v>
          </cell>
          <cell r="AB8">
            <v>-2106.5448386685716</v>
          </cell>
          <cell r="AC8">
            <v>76164.970370842639</v>
          </cell>
          <cell r="AD8">
            <v>1699437.5729999989</v>
          </cell>
          <cell r="AE8">
            <v>9057008.2769999988</v>
          </cell>
        </row>
        <row r="9">
          <cell r="X9">
            <v>119682.54240000001</v>
          </cell>
          <cell r="Y9">
            <v>12140.002</v>
          </cell>
          <cell r="Z9">
            <v>1651.2805999999764</v>
          </cell>
          <cell r="AA9">
            <v>737.0228269096483</v>
          </cell>
          <cell r="AB9">
            <v>-43.358923480000001</v>
          </cell>
          <cell r="AC9">
            <v>957.61669657032974</v>
          </cell>
          <cell r="AD9">
            <v>13791.282599999977</v>
          </cell>
          <cell r="AE9">
            <v>133473.82499999998</v>
          </cell>
        </row>
        <row r="10">
          <cell r="X10">
            <v>64114.2912</v>
          </cell>
          <cell r="Y10">
            <v>799.87799999999993</v>
          </cell>
          <cell r="Z10">
            <v>-468.38220000001024</v>
          </cell>
          <cell r="AA10">
            <v>141.01415553053943</v>
          </cell>
          <cell r="AB10">
            <v>-43.358923480000001</v>
          </cell>
          <cell r="AC10">
            <v>-566.03743205054968</v>
          </cell>
          <cell r="AD10">
            <v>331.49579999998969</v>
          </cell>
          <cell r="AE10">
            <v>64445.786999999989</v>
          </cell>
        </row>
        <row r="11">
          <cell r="X11">
            <v>64114.2912</v>
          </cell>
          <cell r="Y11">
            <v>799.87799999999993</v>
          </cell>
          <cell r="Z11">
            <v>-468.38220000001024</v>
          </cell>
          <cell r="AA11">
            <v>141.01415553053943</v>
          </cell>
          <cell r="AB11">
            <v>-43.358923480000001</v>
          </cell>
          <cell r="AC11">
            <v>-566.03743205054968</v>
          </cell>
          <cell r="AD11">
            <v>331.49579999998969</v>
          </cell>
          <cell r="AE11">
            <v>64445.786999999989</v>
          </cell>
        </row>
        <row r="12">
          <cell r="X12">
            <v>55568.251199999999</v>
          </cell>
          <cell r="Y12">
            <v>11340.124</v>
          </cell>
          <cell r="Z12">
            <v>2119.6627999999873</v>
          </cell>
          <cell r="AA12">
            <v>596.00867137910882</v>
          </cell>
          <cell r="AB12">
            <v>0</v>
          </cell>
          <cell r="AC12">
            <v>1523.6541286208794</v>
          </cell>
          <cell r="AD12">
            <v>13459.786799999987</v>
          </cell>
          <cell r="AE12">
            <v>69028.037999999986</v>
          </cell>
        </row>
        <row r="13">
          <cell r="X13">
            <v>5545.4304000000002</v>
          </cell>
          <cell r="Y13">
            <v>0</v>
          </cell>
          <cell r="Z13">
            <v>592.26359999999931</v>
          </cell>
          <cell r="AA13">
            <v>592.26359999999931</v>
          </cell>
          <cell r="AB13">
            <v>0</v>
          </cell>
          <cell r="AC13">
            <v>0</v>
          </cell>
          <cell r="AD13">
            <v>592.26359999999931</v>
          </cell>
          <cell r="AE13">
            <v>6137.6939999999995</v>
          </cell>
        </row>
        <row r="14">
          <cell r="X14">
            <v>50022.820800000001</v>
          </cell>
          <cell r="Y14">
            <v>11340.124</v>
          </cell>
          <cell r="Z14">
            <v>1527.3991999999889</v>
          </cell>
          <cell r="AA14">
            <v>3.7450713791095041</v>
          </cell>
          <cell r="AB14">
            <v>0</v>
          </cell>
          <cell r="AC14">
            <v>1523.6541286208794</v>
          </cell>
          <cell r="AD14">
            <v>12867.523199999989</v>
          </cell>
          <cell r="AE14">
            <v>62890.34399999999</v>
          </cell>
        </row>
        <row r="15">
          <cell r="X15">
            <v>135179.3616</v>
          </cell>
          <cell r="Y15">
            <v>29466.888000000003</v>
          </cell>
          <cell r="Z15">
            <v>16247.567399999996</v>
          </cell>
          <cell r="AA15">
            <v>14984.992310887019</v>
          </cell>
          <cell r="AB15">
            <v>243.1885612824176</v>
          </cell>
          <cell r="AC15">
            <v>1019.3865278305498</v>
          </cell>
          <cell r="AD15">
            <v>45714.455399999977</v>
          </cell>
          <cell r="AE15">
            <v>180893.81699999998</v>
          </cell>
        </row>
        <row r="16">
          <cell r="X16">
            <v>14813.135999999999</v>
          </cell>
          <cell r="Y16">
            <v>-1103.1759999999999</v>
          </cell>
          <cell r="Z16">
            <v>1844.4700000000003</v>
          </cell>
          <cell r="AA16">
            <v>1561.8761429663739</v>
          </cell>
          <cell r="AB16">
            <v>282.59385703362642</v>
          </cell>
          <cell r="AC16">
            <v>0</v>
          </cell>
          <cell r="AD16">
            <v>741.29399999999987</v>
          </cell>
          <cell r="AE16">
            <v>15554.429999999998</v>
          </cell>
        </row>
        <row r="17">
          <cell r="X17">
            <v>0</v>
          </cell>
          <cell r="Y17">
            <v>0</v>
          </cell>
          <cell r="Z17">
            <v>0</v>
          </cell>
          <cell r="AA17">
            <v>0</v>
          </cell>
          <cell r="AB17">
            <v>0</v>
          </cell>
          <cell r="AC17">
            <v>0</v>
          </cell>
          <cell r="AD17">
            <v>0</v>
          </cell>
          <cell r="AE17">
            <v>0</v>
          </cell>
        </row>
        <row r="18">
          <cell r="X18">
            <v>1329.384</v>
          </cell>
          <cell r="Y18">
            <v>-742.452</v>
          </cell>
          <cell r="Z18">
            <v>422.00399999999991</v>
          </cell>
          <cell r="AA18">
            <v>139.41014296637348</v>
          </cell>
          <cell r="AB18">
            <v>282.59385703362642</v>
          </cell>
          <cell r="AC18">
            <v>0</v>
          </cell>
          <cell r="AD18">
            <v>-320.44800000000009</v>
          </cell>
          <cell r="AE18">
            <v>1008.9359999999999</v>
          </cell>
        </row>
        <row r="19">
          <cell r="X19">
            <v>13483.751999999999</v>
          </cell>
          <cell r="Y19">
            <v>-360.72400000000005</v>
          </cell>
          <cell r="Z19">
            <v>1422.4660000000003</v>
          </cell>
          <cell r="AA19">
            <v>1422.4660000000003</v>
          </cell>
          <cell r="AB19">
            <v>0</v>
          </cell>
          <cell r="AC19">
            <v>0</v>
          </cell>
          <cell r="AD19">
            <v>1061.7420000000002</v>
          </cell>
          <cell r="AE19">
            <v>14545.493999999999</v>
          </cell>
        </row>
        <row r="20">
          <cell r="X20">
            <v>120366.22559999999</v>
          </cell>
          <cell r="Y20">
            <v>30570.064000000002</v>
          </cell>
          <cell r="Z20">
            <v>14403.097399999995</v>
          </cell>
          <cell r="AA20">
            <v>13423.116167920645</v>
          </cell>
          <cell r="AB20">
            <v>-39.405295751208833</v>
          </cell>
          <cell r="AC20">
            <v>1019.3865278305498</v>
          </cell>
          <cell r="AD20">
            <v>44973.161399999997</v>
          </cell>
          <cell r="AE20">
            <v>165339.38699999999</v>
          </cell>
        </row>
        <row r="21">
          <cell r="X21">
            <v>105780.984</v>
          </cell>
          <cell r="Y21">
            <v>29787.763000000003</v>
          </cell>
          <cell r="Z21">
            <v>12702.805999999986</v>
          </cell>
          <cell r="AA21">
            <v>11722.824767920645</v>
          </cell>
          <cell r="AB21">
            <v>-39.405295751208833</v>
          </cell>
          <cell r="AC21">
            <v>1019.3865278305498</v>
          </cell>
          <cell r="AD21">
            <v>42490.568999999989</v>
          </cell>
          <cell r="AE21">
            <v>148271.55299999999</v>
          </cell>
        </row>
        <row r="22">
          <cell r="X22">
            <v>49870.891199999998</v>
          </cell>
          <cell r="Y22">
            <v>5090.4560000000029</v>
          </cell>
          <cell r="Z22">
            <v>9610.5567999999948</v>
          </cell>
          <cell r="AA22">
            <v>6153.3724234896636</v>
          </cell>
          <cell r="AB22">
            <v>41.141161959999998</v>
          </cell>
          <cell r="AC22">
            <v>3416.043214550331</v>
          </cell>
          <cell r="AD22">
            <v>14701.012799999997</v>
          </cell>
          <cell r="AE22">
            <v>64571.903999999995</v>
          </cell>
        </row>
        <row r="23">
          <cell r="X23">
            <v>55910.092799999999</v>
          </cell>
          <cell r="Y23">
            <v>24697.307000000001</v>
          </cell>
          <cell r="Z23">
            <v>3092.2491999999911</v>
          </cell>
          <cell r="AA23">
            <v>5569.4523444309816</v>
          </cell>
          <cell r="AB23">
            <v>-80.546457711208831</v>
          </cell>
          <cell r="AC23">
            <v>-2396.6566867197812</v>
          </cell>
          <cell r="AD23">
            <v>27789.556199999992</v>
          </cell>
          <cell r="AE23">
            <v>83699.64899999999</v>
          </cell>
        </row>
        <row r="24">
          <cell r="X24">
            <v>14585.241599999999</v>
          </cell>
          <cell r="Y24">
            <v>782.30099999999993</v>
          </cell>
          <cell r="Z24">
            <v>1700.2913999999996</v>
          </cell>
          <cell r="AA24">
            <v>1700.2913999999996</v>
          </cell>
          <cell r="AB24">
            <v>0</v>
          </cell>
          <cell r="AC24">
            <v>0</v>
          </cell>
          <cell r="AD24">
            <v>2482.5923999999995</v>
          </cell>
          <cell r="AE24">
            <v>17067.833999999999</v>
          </cell>
        </row>
        <row r="25">
          <cell r="X25">
            <v>14585.241599999999</v>
          </cell>
          <cell r="Y25">
            <v>782.30099999999993</v>
          </cell>
          <cell r="Z25">
            <v>1700.2913999999996</v>
          </cell>
          <cell r="AA25">
            <v>1700.2913999999996</v>
          </cell>
          <cell r="AB25">
            <v>0</v>
          </cell>
          <cell r="AC25">
            <v>0</v>
          </cell>
          <cell r="AD25">
            <v>2482.5923999999995</v>
          </cell>
          <cell r="AE25">
            <v>17067.833999999999</v>
          </cell>
        </row>
        <row r="26">
          <cell r="X26">
            <v>5563851.8640000001</v>
          </cell>
          <cell r="Y26">
            <v>668392.72600000002</v>
          </cell>
          <cell r="Z26">
            <v>669298.03999999876</v>
          </cell>
          <cell r="AA26">
            <v>595110.07285355777</v>
          </cell>
          <cell r="AB26">
            <v>0</v>
          </cell>
          <cell r="AC26">
            <v>74187.967146441762</v>
          </cell>
          <cell r="AD26">
            <v>1337690.7659999987</v>
          </cell>
          <cell r="AE26">
            <v>6901542.629999999</v>
          </cell>
        </row>
        <row r="27">
          <cell r="X27">
            <v>7900.3392000000003</v>
          </cell>
          <cell r="Y27">
            <v>0</v>
          </cell>
          <cell r="Z27">
            <v>591.53879999999845</v>
          </cell>
          <cell r="AA27">
            <v>591.53879999999924</v>
          </cell>
          <cell r="AB27">
            <v>0</v>
          </cell>
          <cell r="AC27">
            <v>0</v>
          </cell>
          <cell r="AD27">
            <v>591.53879999999845</v>
          </cell>
          <cell r="AE27">
            <v>8491.8779999999988</v>
          </cell>
        </row>
        <row r="28">
          <cell r="X28">
            <v>7216.6559999999999</v>
          </cell>
          <cell r="Y28">
            <v>0</v>
          </cell>
          <cell r="Z28">
            <v>560.55899999999929</v>
          </cell>
          <cell r="AA28">
            <v>560.55899999999929</v>
          </cell>
          <cell r="AB28">
            <v>0</v>
          </cell>
          <cell r="AC28">
            <v>0</v>
          </cell>
          <cell r="AD28">
            <v>560.55899999999929</v>
          </cell>
          <cell r="AE28">
            <v>7777.2149999999992</v>
          </cell>
        </row>
        <row r="29">
          <cell r="X29">
            <v>7216.6559999999999</v>
          </cell>
          <cell r="Y29">
            <v>0</v>
          </cell>
          <cell r="Z29">
            <v>560.55899999999929</v>
          </cell>
          <cell r="AA29">
            <v>560.55899999999929</v>
          </cell>
          <cell r="AB29">
            <v>0</v>
          </cell>
          <cell r="AC29">
            <v>0</v>
          </cell>
          <cell r="AD29">
            <v>560.55899999999929</v>
          </cell>
          <cell r="AE29">
            <v>7777.2149999999992</v>
          </cell>
        </row>
        <row r="30">
          <cell r="X30">
            <v>683.68319999999994</v>
          </cell>
          <cell r="Y30">
            <v>0</v>
          </cell>
          <cell r="Z30">
            <v>30.979799999999955</v>
          </cell>
          <cell r="AA30">
            <v>30.979799999999955</v>
          </cell>
          <cell r="AB30">
            <v>0</v>
          </cell>
          <cell r="AC30">
            <v>0</v>
          </cell>
          <cell r="AD30">
            <v>30.979799999999955</v>
          </cell>
          <cell r="AE30">
            <v>714.6629999999999</v>
          </cell>
        </row>
        <row r="31">
          <cell r="X31">
            <v>683.68319999999994</v>
          </cell>
          <cell r="Y31">
            <v>0</v>
          </cell>
          <cell r="Z31">
            <v>30.979799999999955</v>
          </cell>
          <cell r="AA31">
            <v>30.979799999999955</v>
          </cell>
          <cell r="AB31">
            <v>0</v>
          </cell>
          <cell r="AC31">
            <v>0</v>
          </cell>
          <cell r="AD31">
            <v>30.979799999999955</v>
          </cell>
          <cell r="AE31">
            <v>714.6629999999999</v>
          </cell>
        </row>
        <row r="32">
          <cell r="X32">
            <v>5144640.1151999999</v>
          </cell>
          <cell r="Y32">
            <v>728920.84100000001</v>
          </cell>
          <cell r="Z32">
            <v>570597.35379999876</v>
          </cell>
          <cell r="AA32">
            <v>570597.35379999958</v>
          </cell>
          <cell r="AB32">
            <v>0</v>
          </cell>
          <cell r="AC32">
            <v>0</v>
          </cell>
          <cell r="AD32">
            <v>1299518.1947999988</v>
          </cell>
          <cell r="AE32">
            <v>6444158.3099999987</v>
          </cell>
        </row>
        <row r="33">
          <cell r="X33">
            <v>4785.7824000000001</v>
          </cell>
          <cell r="Y33">
            <v>12105.046000000002</v>
          </cell>
          <cell r="Z33">
            <v>-2219.217400000005</v>
          </cell>
          <cell r="AA33">
            <v>-2255.0379491024228</v>
          </cell>
          <cell r="AB33">
            <v>0</v>
          </cell>
          <cell r="AC33">
            <v>35.82054910241763</v>
          </cell>
          <cell r="AD33">
            <v>9885.8285999999971</v>
          </cell>
          <cell r="AE33">
            <v>14671.610999999997</v>
          </cell>
        </row>
        <row r="34">
          <cell r="X34">
            <v>444887.85119999998</v>
          </cell>
          <cell r="Y34">
            <v>47792.665999999997</v>
          </cell>
          <cell r="Z34">
            <v>41172.743799999967</v>
          </cell>
          <cell r="AA34">
            <v>41208.564349102387</v>
          </cell>
          <cell r="AB34">
            <v>0</v>
          </cell>
          <cell r="AC34">
            <v>-35.82054910241763</v>
          </cell>
          <cell r="AD34">
            <v>88965.409799999965</v>
          </cell>
          <cell r="AE34">
            <v>533853.26099999994</v>
          </cell>
        </row>
        <row r="35">
          <cell r="X35">
            <v>437747.16</v>
          </cell>
          <cell r="Y35">
            <v>42247.288</v>
          </cell>
          <cell r="Z35">
            <v>40700.605999999971</v>
          </cell>
          <cell r="AA35">
            <v>40736.426549102391</v>
          </cell>
          <cell r="AB35">
            <v>0</v>
          </cell>
          <cell r="AC35">
            <v>-35.82054910241763</v>
          </cell>
          <cell r="AD35">
            <v>82947.893999999971</v>
          </cell>
          <cell r="AE35">
            <v>520695.05399999995</v>
          </cell>
        </row>
        <row r="36">
          <cell r="X36">
            <v>7140.6911999999993</v>
          </cell>
          <cell r="Y36">
            <v>5545.3779999999997</v>
          </cell>
          <cell r="Z36">
            <v>472.13779999999952</v>
          </cell>
          <cell r="AA36">
            <v>472.13779999999952</v>
          </cell>
          <cell r="AB36">
            <v>0</v>
          </cell>
          <cell r="AC36">
            <v>0</v>
          </cell>
          <cell r="AD36">
            <v>6017.5157999999992</v>
          </cell>
          <cell r="AE36">
            <v>13158.206999999999</v>
          </cell>
        </row>
        <row r="37">
          <cell r="X37">
            <v>400448.44319999998</v>
          </cell>
          <cell r="Y37">
            <v>32543.368999999999</v>
          </cell>
          <cell r="Z37">
            <v>36373.622799999961</v>
          </cell>
          <cell r="AA37">
            <v>36409.443349102381</v>
          </cell>
          <cell r="AB37">
            <v>0</v>
          </cell>
          <cell r="AC37">
            <v>-35.82054910241763</v>
          </cell>
          <cell r="AD37">
            <v>68916.99179999996</v>
          </cell>
          <cell r="AE37">
            <v>469365.43499999994</v>
          </cell>
        </row>
        <row r="38">
          <cell r="X38">
            <v>4694966.4815999996</v>
          </cell>
          <cell r="Y38">
            <v>669023.12899999996</v>
          </cell>
          <cell r="Z38">
            <v>531643.8273999996</v>
          </cell>
          <cell r="AA38">
            <v>531643.8273999996</v>
          </cell>
          <cell r="AB38">
            <v>0</v>
          </cell>
          <cell r="AC38">
            <v>0</v>
          </cell>
          <cell r="AD38">
            <v>1200666.9563999996</v>
          </cell>
          <cell r="AE38">
            <v>5895633.4379999992</v>
          </cell>
        </row>
        <row r="39">
          <cell r="X39">
            <v>4565560.4447999997</v>
          </cell>
          <cell r="Y39">
            <v>659035.46299999999</v>
          </cell>
          <cell r="Z39">
            <v>517679.25819999957</v>
          </cell>
          <cell r="AA39">
            <v>517679.25819999957</v>
          </cell>
          <cell r="AB39">
            <v>0</v>
          </cell>
          <cell r="AC39">
            <v>0</v>
          </cell>
          <cell r="AD39">
            <v>1176714.7211999996</v>
          </cell>
          <cell r="AE39">
            <v>5742275.1659999993</v>
          </cell>
        </row>
        <row r="40">
          <cell r="X40">
            <v>759.64799999999991</v>
          </cell>
          <cell r="Y40">
            <v>-317.97700000000003</v>
          </cell>
          <cell r="Z40">
            <v>62.797000000000082</v>
          </cell>
          <cell r="AA40">
            <v>62.797000000000004</v>
          </cell>
          <cell r="AB40">
            <v>0</v>
          </cell>
          <cell r="AC40">
            <v>0</v>
          </cell>
          <cell r="AD40">
            <v>-255.17999999999995</v>
          </cell>
          <cell r="AE40">
            <v>504.46799999999996</v>
          </cell>
        </row>
        <row r="41">
          <cell r="X41">
            <v>759.64799999999991</v>
          </cell>
          <cell r="Y41">
            <v>-317.97700000000003</v>
          </cell>
          <cell r="Z41">
            <v>62.797000000000082</v>
          </cell>
          <cell r="AA41">
            <v>62.797000000000004</v>
          </cell>
          <cell r="AB41">
            <v>0</v>
          </cell>
          <cell r="AC41">
            <v>0</v>
          </cell>
          <cell r="AD41">
            <v>-255.17999999999995</v>
          </cell>
          <cell r="AE41">
            <v>504.46799999999996</v>
          </cell>
        </row>
        <row r="42">
          <cell r="X42">
            <v>455.78879999999998</v>
          </cell>
          <cell r="Y42">
            <v>-281.00800000000004</v>
          </cell>
          <cell r="Z42">
            <v>35.414200000000022</v>
          </cell>
          <cell r="AA42">
            <v>35.414200000000022</v>
          </cell>
          <cell r="AB42">
            <v>0</v>
          </cell>
          <cell r="AC42">
            <v>0</v>
          </cell>
          <cell r="AD42">
            <v>-245.59380000000002</v>
          </cell>
          <cell r="AE42">
            <v>210.19499999999996</v>
          </cell>
        </row>
        <row r="43">
          <cell r="X43">
            <v>303.85919999999999</v>
          </cell>
          <cell r="Y43">
            <v>-36.969000000000001</v>
          </cell>
          <cell r="Z43">
            <v>27.382799999999982</v>
          </cell>
          <cell r="AA43">
            <v>27.382799999999982</v>
          </cell>
          <cell r="AB43">
            <v>0</v>
          </cell>
          <cell r="AC43">
            <v>0</v>
          </cell>
          <cell r="AD43">
            <v>-9.5862000000000194</v>
          </cell>
          <cell r="AE43">
            <v>294.27299999999997</v>
          </cell>
        </row>
        <row r="44">
          <cell r="X44">
            <v>409108.43040000001</v>
          </cell>
          <cell r="Y44">
            <v>-61519.778000000006</v>
          </cell>
          <cell r="Z44">
            <v>98066.786599999949</v>
          </cell>
          <cell r="AA44">
            <v>23878.819453558193</v>
          </cell>
          <cell r="AB44">
            <v>0</v>
          </cell>
          <cell r="AC44">
            <v>74187.967146441762</v>
          </cell>
          <cell r="AD44">
            <v>36547.008599999943</v>
          </cell>
          <cell r="AE44">
            <v>445655.43899999995</v>
          </cell>
        </row>
        <row r="45">
          <cell r="X45">
            <v>409108.43040000001</v>
          </cell>
          <cell r="Y45">
            <v>-61519.778000000006</v>
          </cell>
          <cell r="Z45">
            <v>98066.786599999949</v>
          </cell>
          <cell r="AA45">
            <v>23878.819453558193</v>
          </cell>
          <cell r="AB45">
            <v>0</v>
          </cell>
          <cell r="AC45">
            <v>74187.967146441762</v>
          </cell>
          <cell r="AD45">
            <v>36547.008599999943</v>
          </cell>
          <cell r="AE45">
            <v>445655.43899999995</v>
          </cell>
        </row>
        <row r="46">
          <cell r="X46">
            <v>407247.2928</v>
          </cell>
          <cell r="Y46">
            <v>-61900.437000000005</v>
          </cell>
          <cell r="Z46">
            <v>51585.382199999964</v>
          </cell>
          <cell r="AA46">
            <v>23814.477862758205</v>
          </cell>
          <cell r="AB46">
            <v>0</v>
          </cell>
          <cell r="AC46">
            <v>27770.904337241758</v>
          </cell>
          <cell r="AD46">
            <v>-10315.054800000042</v>
          </cell>
          <cell r="AE46">
            <v>396932.23799999995</v>
          </cell>
        </row>
        <row r="47">
          <cell r="X47">
            <v>1861.1376</v>
          </cell>
          <cell r="Y47">
            <v>380.65900000000005</v>
          </cell>
          <cell r="Z47">
            <v>46481.404399999992</v>
          </cell>
          <cell r="AA47">
            <v>64.341590799987898</v>
          </cell>
          <cell r="AB47">
            <v>0</v>
          </cell>
          <cell r="AC47">
            <v>46417.062809200004</v>
          </cell>
          <cell r="AD47">
            <v>46862.063399999992</v>
          </cell>
          <cell r="AE47">
            <v>48723.200999999994</v>
          </cell>
        </row>
        <row r="48">
          <cell r="X48">
            <v>1443.3312000000001</v>
          </cell>
          <cell r="Y48">
            <v>1309.6399999999996</v>
          </cell>
          <cell r="Z48">
            <v>-20.436199999999872</v>
          </cell>
          <cell r="AA48">
            <v>-20.436199999999822</v>
          </cell>
          <cell r="AB48">
            <v>0</v>
          </cell>
          <cell r="AC48">
            <v>-4.9737991503207013E-14</v>
          </cell>
          <cell r="AD48">
            <v>1289.2037999999998</v>
          </cell>
          <cell r="AE48">
            <v>2732.5349999999999</v>
          </cell>
        </row>
        <row r="49">
          <cell r="X49">
            <v>37.982399999999998</v>
          </cell>
          <cell r="Y49">
            <v>40.233000000000004</v>
          </cell>
          <cell r="Z49">
            <v>-36.176400000000008</v>
          </cell>
          <cell r="AA49">
            <v>-36.176400000000008</v>
          </cell>
          <cell r="AB49">
            <v>0</v>
          </cell>
          <cell r="AC49">
            <v>0</v>
          </cell>
          <cell r="AD49">
            <v>4.056599999999996</v>
          </cell>
          <cell r="AE49">
            <v>42.038999999999994</v>
          </cell>
        </row>
        <row r="50">
          <cell r="X50">
            <v>37.982399999999998</v>
          </cell>
          <cell r="Y50">
            <v>40.233000000000004</v>
          </cell>
          <cell r="Z50">
            <v>-36.176400000000008</v>
          </cell>
          <cell r="AA50">
            <v>-36.176400000000008</v>
          </cell>
          <cell r="AB50">
            <v>0</v>
          </cell>
          <cell r="AC50">
            <v>0</v>
          </cell>
          <cell r="AD50">
            <v>4.056599999999996</v>
          </cell>
          <cell r="AE50">
            <v>42.038999999999994</v>
          </cell>
        </row>
        <row r="51">
          <cell r="X51">
            <v>0</v>
          </cell>
          <cell r="Y51">
            <v>0</v>
          </cell>
          <cell r="Z51">
            <v>0</v>
          </cell>
          <cell r="AA51">
            <v>0</v>
          </cell>
          <cell r="AB51">
            <v>0</v>
          </cell>
          <cell r="AC51">
            <v>0</v>
          </cell>
          <cell r="AD51">
            <v>0</v>
          </cell>
          <cell r="AE51">
            <v>0</v>
          </cell>
        </row>
        <row r="52">
          <cell r="X52">
            <v>1405.3488</v>
          </cell>
          <cell r="Y52">
            <v>1269.4069999999997</v>
          </cell>
          <cell r="Z52">
            <v>15.740199999999959</v>
          </cell>
          <cell r="AA52">
            <v>15.740200000000186</v>
          </cell>
          <cell r="AB52">
            <v>0</v>
          </cell>
          <cell r="AC52">
            <v>-2.2737367544323206E-13</v>
          </cell>
          <cell r="AD52">
            <v>1285.1471999999997</v>
          </cell>
          <cell r="AE52">
            <v>2690.4959999999996</v>
          </cell>
        </row>
        <row r="53">
          <cell r="X53">
            <v>1405.3488</v>
          </cell>
          <cell r="Y53">
            <v>1269.4069999999997</v>
          </cell>
          <cell r="Z53">
            <v>15.740199999999959</v>
          </cell>
          <cell r="AA53">
            <v>15.740200000000186</v>
          </cell>
          <cell r="AB53">
            <v>0</v>
          </cell>
          <cell r="AC53">
            <v>-2.2737367544323206E-13</v>
          </cell>
          <cell r="AD53">
            <v>1285.1471999999997</v>
          </cell>
          <cell r="AE53">
            <v>2690.4959999999996</v>
          </cell>
        </row>
        <row r="54">
          <cell r="X54">
            <v>0</v>
          </cell>
          <cell r="Y54">
            <v>0</v>
          </cell>
          <cell r="Z54">
            <v>0</v>
          </cell>
          <cell r="AA54">
            <v>0</v>
          </cell>
          <cell r="AB54">
            <v>0</v>
          </cell>
          <cell r="AC54">
            <v>0</v>
          </cell>
          <cell r="AD54">
            <v>0</v>
          </cell>
          <cell r="AE54">
            <v>0</v>
          </cell>
        </row>
        <row r="55">
          <cell r="X55">
            <v>0</v>
          </cell>
          <cell r="Y55">
            <v>0</v>
          </cell>
          <cell r="Z55">
            <v>0</v>
          </cell>
          <cell r="AA55">
            <v>0</v>
          </cell>
          <cell r="AB55">
            <v>0</v>
          </cell>
          <cell r="AC55">
            <v>0</v>
          </cell>
          <cell r="AD55">
            <v>0</v>
          </cell>
          <cell r="AE55">
            <v>0</v>
          </cell>
        </row>
        <row r="56">
          <cell r="X56">
            <v>0</v>
          </cell>
          <cell r="Y56">
            <v>0</v>
          </cell>
          <cell r="Z56">
            <v>0</v>
          </cell>
          <cell r="AA56">
            <v>0</v>
          </cell>
          <cell r="AB56">
            <v>0</v>
          </cell>
          <cell r="AC56">
            <v>0</v>
          </cell>
          <cell r="AD56">
            <v>0</v>
          </cell>
          <cell r="AE56">
            <v>0</v>
          </cell>
        </row>
        <row r="57">
          <cell r="X57">
            <v>0</v>
          </cell>
          <cell r="Y57">
            <v>0</v>
          </cell>
          <cell r="Z57">
            <v>0</v>
          </cell>
          <cell r="AA57">
            <v>0</v>
          </cell>
          <cell r="AB57">
            <v>0</v>
          </cell>
          <cell r="AC57">
            <v>0</v>
          </cell>
          <cell r="AD57">
            <v>0</v>
          </cell>
          <cell r="AE57">
            <v>0</v>
          </cell>
        </row>
        <row r="58">
          <cell r="X58">
            <v>1538856.936</v>
          </cell>
          <cell r="Y58">
            <v>124949.74000000002</v>
          </cell>
          <cell r="Z58">
            <v>177291.32899999988</v>
          </cell>
          <cell r="AA58">
            <v>179597.70347647078</v>
          </cell>
          <cell r="AB58">
            <v>-2306.3744764709891</v>
          </cell>
          <cell r="AC58">
            <v>0</v>
          </cell>
          <cell r="AD58">
            <v>302241.0689999999</v>
          </cell>
          <cell r="AE58">
            <v>1841098.0049999999</v>
          </cell>
        </row>
        <row r="59">
          <cell r="X59">
            <v>68330.337599999999</v>
          </cell>
          <cell r="Y59">
            <v>1524.0070000000001</v>
          </cell>
          <cell r="Z59">
            <v>27297.784399999986</v>
          </cell>
          <cell r="AA59">
            <v>27297.784399999982</v>
          </cell>
          <cell r="AB59">
            <v>0</v>
          </cell>
          <cell r="AC59">
            <v>0</v>
          </cell>
          <cell r="AD59">
            <v>28821.791399999987</v>
          </cell>
          <cell r="AE59">
            <v>97152.128999999986</v>
          </cell>
        </row>
        <row r="60">
          <cell r="X60">
            <v>62405.083200000001</v>
          </cell>
          <cell r="Y60">
            <v>0</v>
          </cell>
          <cell r="Z60">
            <v>24783.802799999983</v>
          </cell>
          <cell r="AA60">
            <v>24783.802799999983</v>
          </cell>
          <cell r="AB60">
            <v>0</v>
          </cell>
          <cell r="AC60">
            <v>0</v>
          </cell>
          <cell r="AD60">
            <v>24783.802799999983</v>
          </cell>
          <cell r="AE60">
            <v>87188.885999999984</v>
          </cell>
        </row>
        <row r="61">
          <cell r="X61">
            <v>5925.2543999999998</v>
          </cell>
          <cell r="Y61">
            <v>1524.0070000000001</v>
          </cell>
          <cell r="Z61">
            <v>2513.9815999999987</v>
          </cell>
          <cell r="AA61">
            <v>2513.9815999999987</v>
          </cell>
          <cell r="AB61">
            <v>0</v>
          </cell>
          <cell r="AC61">
            <v>0</v>
          </cell>
          <cell r="AD61">
            <v>4037.9885999999988</v>
          </cell>
          <cell r="AE61">
            <v>9963.2429999999986</v>
          </cell>
        </row>
        <row r="62">
          <cell r="X62">
            <v>35475.561600000001</v>
          </cell>
          <cell r="Y62">
            <v>8497.9320000000007</v>
          </cell>
          <cell r="Z62">
            <v>2395.5233999999909</v>
          </cell>
          <cell r="AA62">
            <v>2395.5233999999909</v>
          </cell>
          <cell r="AB62">
            <v>0</v>
          </cell>
          <cell r="AC62">
            <v>0</v>
          </cell>
          <cell r="AD62">
            <v>10893.455399999992</v>
          </cell>
          <cell r="AE62">
            <v>46369.016999999993</v>
          </cell>
        </row>
        <row r="63">
          <cell r="X63">
            <v>1435051.0367999999</v>
          </cell>
          <cell r="Y63">
            <v>114927.80100000002</v>
          </cell>
          <cell r="Z63">
            <v>147598.02120000002</v>
          </cell>
          <cell r="AA63">
            <v>149904.3956764708</v>
          </cell>
          <cell r="AB63">
            <v>-2306.3744764709891</v>
          </cell>
          <cell r="AC63">
            <v>0</v>
          </cell>
          <cell r="AD63">
            <v>262525.82220000005</v>
          </cell>
          <cell r="AE63">
            <v>1697576.8589999999</v>
          </cell>
        </row>
        <row r="64">
          <cell r="X64">
            <v>362617.97279999999</v>
          </cell>
          <cell r="Y64">
            <v>66726.307000000015</v>
          </cell>
          <cell r="Z64">
            <v>33084.720199999938</v>
          </cell>
          <cell r="AA64">
            <v>33084.720199999894</v>
          </cell>
          <cell r="AB64">
            <v>0</v>
          </cell>
          <cell r="AC64">
            <v>0</v>
          </cell>
          <cell r="AD64">
            <v>99811.027199999953</v>
          </cell>
          <cell r="AE64">
            <v>462428.99999999994</v>
          </cell>
        </row>
        <row r="65">
          <cell r="X65">
            <v>305644.37280000001</v>
          </cell>
          <cell r="Y65">
            <v>82866.119000000021</v>
          </cell>
          <cell r="Z65">
            <v>26204.243199999895</v>
          </cell>
          <cell r="AA65">
            <v>26204.243199999895</v>
          </cell>
          <cell r="AB65">
            <v>0</v>
          </cell>
          <cell r="AC65">
            <v>0</v>
          </cell>
          <cell r="AD65">
            <v>109070.36219999992</v>
          </cell>
          <cell r="AE65">
            <v>414714.73499999993</v>
          </cell>
        </row>
        <row r="66">
          <cell r="X66">
            <v>56973.599999999999</v>
          </cell>
          <cell r="Y66">
            <v>-16139.812000000002</v>
          </cell>
          <cell r="Z66">
            <v>6880.4769999999953</v>
          </cell>
          <cell r="AA66">
            <v>6880.4769999999953</v>
          </cell>
          <cell r="AB66">
            <v>0</v>
          </cell>
          <cell r="AC66">
            <v>0</v>
          </cell>
          <cell r="AD66">
            <v>-9259.3350000000064</v>
          </cell>
          <cell r="AE66">
            <v>47714.264999999992</v>
          </cell>
        </row>
        <row r="67">
          <cell r="X67">
            <v>1072433.064</v>
          </cell>
          <cell r="Y67">
            <v>48201.494000000006</v>
          </cell>
          <cell r="Z67">
            <v>114513.30099999992</v>
          </cell>
          <cell r="AA67">
            <v>116819.6754764709</v>
          </cell>
          <cell r="AB67">
            <v>-2306.3744764709891</v>
          </cell>
          <cell r="AC67">
            <v>0</v>
          </cell>
          <cell r="AD67">
            <v>162714.79499999993</v>
          </cell>
          <cell r="AE67">
            <v>1235147.8589999999</v>
          </cell>
        </row>
        <row r="68">
          <cell r="X68">
            <v>1072433.064</v>
          </cell>
          <cell r="Y68">
            <v>48201.494000000006</v>
          </cell>
          <cell r="Z68">
            <v>114513.30099999992</v>
          </cell>
          <cell r="AA68">
            <v>116819.6754764709</v>
          </cell>
          <cell r="AB68">
            <v>-2306.3744764709891</v>
          </cell>
          <cell r="AC68">
            <v>0</v>
          </cell>
          <cell r="AD68">
            <v>162714.79499999993</v>
          </cell>
          <cell r="AE68">
            <v>1235147.8589999999</v>
          </cell>
        </row>
        <row r="69">
          <cell r="X69">
            <v>1072433.064</v>
          </cell>
          <cell r="Y69">
            <v>48201.494000000006</v>
          </cell>
          <cell r="Z69">
            <v>114513.30099999992</v>
          </cell>
          <cell r="AA69">
            <v>116819.6754764709</v>
          </cell>
          <cell r="AB69">
            <v>-2306.3744764709891</v>
          </cell>
          <cell r="AC69">
            <v>0</v>
          </cell>
          <cell r="AD69">
            <v>162714.79499999993</v>
          </cell>
          <cell r="AE69">
            <v>1235147.8589999999</v>
          </cell>
        </row>
        <row r="70">
          <cell r="X70">
            <v>7794102.4271999998</v>
          </cell>
          <cell r="Y70">
            <v>1167638.0210000002</v>
          </cell>
          <cell r="Z70">
            <v>528101.37280000048</v>
          </cell>
          <cell r="AA70">
            <v>512313.3778375308</v>
          </cell>
          <cell r="AB70">
            <v>39113.773530341539</v>
          </cell>
          <cell r="AC70">
            <v>-23325.778567873189</v>
          </cell>
          <cell r="AD70">
            <v>1695739.3938000007</v>
          </cell>
          <cell r="AE70">
            <v>9489841.8210000005</v>
          </cell>
        </row>
        <row r="71">
          <cell r="X71">
            <v>2240467.8288000003</v>
          </cell>
          <cell r="Y71">
            <v>148638.70699999997</v>
          </cell>
          <cell r="Z71">
            <v>89681.060199999687</v>
          </cell>
          <cell r="AA71">
            <v>97318.531600042304</v>
          </cell>
          <cell r="AB71">
            <v>-13247.306658430549</v>
          </cell>
          <cell r="AC71">
            <v>5609.8352583879132</v>
          </cell>
          <cell r="AD71">
            <v>238319.76719999965</v>
          </cell>
          <cell r="AE71">
            <v>2478787.5959999999</v>
          </cell>
        </row>
        <row r="72">
          <cell r="X72">
            <v>1436304.456</v>
          </cell>
          <cell r="Y72">
            <v>130564.97399999997</v>
          </cell>
          <cell r="Z72">
            <v>24264.680999999822</v>
          </cell>
          <cell r="AA72">
            <v>19619.337160351904</v>
          </cell>
          <cell r="AB72">
            <v>-13247.306658430549</v>
          </cell>
          <cell r="AC72">
            <v>17892.650498078467</v>
          </cell>
          <cell r="AD72">
            <v>154829.6549999998</v>
          </cell>
          <cell r="AE72">
            <v>1591134.1109999998</v>
          </cell>
        </row>
        <row r="73">
          <cell r="X73">
            <v>1436304.456</v>
          </cell>
          <cell r="Y73">
            <v>130564.97399999997</v>
          </cell>
          <cell r="Z73">
            <v>24264.680999999822</v>
          </cell>
          <cell r="AA73">
            <v>19619.337160351904</v>
          </cell>
          <cell r="AB73">
            <v>-13247.306658430549</v>
          </cell>
          <cell r="AC73">
            <v>17892.650498078467</v>
          </cell>
          <cell r="AD73">
            <v>154829.6549999998</v>
          </cell>
          <cell r="AE73">
            <v>1591134.1109999998</v>
          </cell>
        </row>
        <row r="75">
          <cell r="X75">
            <v>804163.37280000001</v>
          </cell>
          <cell r="Y75">
            <v>18073.733000000004</v>
          </cell>
          <cell r="Z75">
            <v>65416.37919999985</v>
          </cell>
          <cell r="AA75">
            <v>77699.1944396904</v>
          </cell>
          <cell r="AB75">
            <v>0</v>
          </cell>
          <cell r="AC75">
            <v>-12282.815239690553</v>
          </cell>
          <cell r="AD75">
            <v>83490.112199999858</v>
          </cell>
          <cell r="AE75">
            <v>887653.48499999987</v>
          </cell>
        </row>
        <row r="76">
          <cell r="X76">
            <v>565975.74239999999</v>
          </cell>
          <cell r="Y76">
            <v>-1705.8220000000001</v>
          </cell>
          <cell r="Z76">
            <v>50634.532599999875</v>
          </cell>
          <cell r="AA76">
            <v>56778.723897981195</v>
          </cell>
          <cell r="AB76">
            <v>0</v>
          </cell>
          <cell r="AC76">
            <v>-6144.1912979813233</v>
          </cell>
          <cell r="AD76">
            <v>48928.710599999875</v>
          </cell>
          <cell r="AE76">
            <v>614904.45299999986</v>
          </cell>
        </row>
        <row r="77">
          <cell r="X77">
            <v>486516.56159999996</v>
          </cell>
          <cell r="Y77">
            <v>-8052.8578906059738</v>
          </cell>
          <cell r="Z77">
            <v>45426.314290605937</v>
          </cell>
          <cell r="AA77">
            <v>55125.482670824182</v>
          </cell>
          <cell r="AB77">
            <v>0</v>
          </cell>
          <cell r="AC77">
            <v>-9699.1683802182451</v>
          </cell>
          <cell r="AD77">
            <v>37373.456399999966</v>
          </cell>
          <cell r="AE77">
            <v>523890.01799999992</v>
          </cell>
        </row>
        <row r="78">
          <cell r="X78">
            <v>79459.180800000002</v>
          </cell>
          <cell r="Y78">
            <v>6347.0358906059701</v>
          </cell>
          <cell r="Z78">
            <v>5208.2183093940112</v>
          </cell>
          <cell r="AA78">
            <v>1653.2412271570893</v>
          </cell>
          <cell r="AB78">
            <v>0</v>
          </cell>
          <cell r="AC78">
            <v>3554.9770822369219</v>
          </cell>
          <cell r="AD78">
            <v>11555.254199999981</v>
          </cell>
          <cell r="AE78">
            <v>91014.434999999983</v>
          </cell>
        </row>
        <row r="79">
          <cell r="X79">
            <v>7292.6207999999997</v>
          </cell>
          <cell r="Y79">
            <v>2308.7719999999995</v>
          </cell>
          <cell r="Z79">
            <v>782.24019999999882</v>
          </cell>
          <cell r="AA79">
            <v>782.24019999999882</v>
          </cell>
          <cell r="AB79">
            <v>0</v>
          </cell>
          <cell r="AC79">
            <v>0</v>
          </cell>
          <cell r="AD79">
            <v>3091.0121999999983</v>
          </cell>
          <cell r="AE79">
            <v>10383.632999999998</v>
          </cell>
        </row>
        <row r="80">
          <cell r="X80">
            <v>230895.00959999999</v>
          </cell>
          <cell r="Y80">
            <v>17470.783000000003</v>
          </cell>
          <cell r="Z80">
            <v>13999.606399999982</v>
          </cell>
          <cell r="AA80">
            <v>20138.230341709204</v>
          </cell>
          <cell r="AB80">
            <v>0</v>
          </cell>
          <cell r="AC80">
            <v>-6138.6239417092302</v>
          </cell>
          <cell r="AD80">
            <v>31470.389399999985</v>
          </cell>
          <cell r="AE80">
            <v>262365.39899999998</v>
          </cell>
        </row>
        <row r="81">
          <cell r="X81">
            <v>95981.524799999999</v>
          </cell>
          <cell r="Y81">
            <v>4913.5450000000001</v>
          </cell>
          <cell r="Z81">
            <v>10424.202199999983</v>
          </cell>
          <cell r="AA81">
            <v>8340.3537985566873</v>
          </cell>
          <cell r="AB81">
            <v>0</v>
          </cell>
          <cell r="AC81">
            <v>2083.848401443297</v>
          </cell>
          <cell r="AD81">
            <v>15337.747199999983</v>
          </cell>
          <cell r="AE81">
            <v>111319.27199999998</v>
          </cell>
        </row>
        <row r="82">
          <cell r="X82">
            <v>123936.57119999999</v>
          </cell>
          <cell r="Y82">
            <v>12311.507000000001</v>
          </cell>
          <cell r="Z82">
            <v>3783.8307999999925</v>
          </cell>
          <cell r="AA82">
            <v>10842.976096278013</v>
          </cell>
          <cell r="AB82">
            <v>0</v>
          </cell>
          <cell r="AC82">
            <v>-7059.1452962780213</v>
          </cell>
          <cell r="AD82">
            <v>16095.337799999994</v>
          </cell>
          <cell r="AE82">
            <v>140031.90899999999</v>
          </cell>
        </row>
        <row r="83">
          <cell r="X83">
            <v>10976.9136</v>
          </cell>
          <cell r="Y83">
            <v>245.73099999999999</v>
          </cell>
          <cell r="Z83">
            <v>-208.42660000000092</v>
          </cell>
          <cell r="AA83">
            <v>954.90044687450472</v>
          </cell>
          <cell r="AB83">
            <v>0</v>
          </cell>
          <cell r="AC83">
            <v>-1163.3270468745056</v>
          </cell>
          <cell r="AD83">
            <v>37.304399999999077</v>
          </cell>
          <cell r="AE83">
            <v>11014.217999999999</v>
          </cell>
        </row>
        <row r="84">
          <cell r="X84">
            <v>1344918.8015999999</v>
          </cell>
          <cell r="Y84">
            <v>-243226.90399999998</v>
          </cell>
          <cell r="Z84">
            <v>130134.88039999979</v>
          </cell>
          <cell r="AA84">
            <v>129933.91575717219</v>
          </cell>
          <cell r="AB84">
            <v>-7968.0356964123093</v>
          </cell>
          <cell r="AC84">
            <v>8169.0003392399985</v>
          </cell>
          <cell r="AD84">
            <v>-113092.02360000019</v>
          </cell>
          <cell r="AE84">
            <v>1231826.7779999997</v>
          </cell>
        </row>
        <row r="85">
          <cell r="X85">
            <v>198951.8112</v>
          </cell>
          <cell r="Y85">
            <v>161.637</v>
          </cell>
          <cell r="Z85">
            <v>20161.975799999975</v>
          </cell>
          <cell r="AA85">
            <v>20122.127959339974</v>
          </cell>
          <cell r="AB85">
            <v>0</v>
          </cell>
          <cell r="AC85">
            <v>39.847840660000003</v>
          </cell>
          <cell r="AD85">
            <v>20323.612799999974</v>
          </cell>
          <cell r="AE85">
            <v>219275.42399999997</v>
          </cell>
        </row>
        <row r="86">
          <cell r="X86">
            <v>198951.8112</v>
          </cell>
          <cell r="Y86">
            <v>161.637</v>
          </cell>
          <cell r="Z86">
            <v>20161.975799999975</v>
          </cell>
          <cell r="AA86">
            <v>20122.127959339974</v>
          </cell>
          <cell r="AB86">
            <v>0</v>
          </cell>
          <cell r="AC86">
            <v>39.847840660000003</v>
          </cell>
          <cell r="AD86">
            <v>20323.612799999974</v>
          </cell>
          <cell r="AE86">
            <v>219275.42399999997</v>
          </cell>
        </row>
        <row r="87">
          <cell r="X87">
            <v>1145966.9904</v>
          </cell>
          <cell r="Y87">
            <v>-243388.54099999997</v>
          </cell>
          <cell r="Z87">
            <v>109972.90459999978</v>
          </cell>
          <cell r="AA87">
            <v>109811.78779783222</v>
          </cell>
          <cell r="AB87">
            <v>-7968.0356964123093</v>
          </cell>
          <cell r="AC87">
            <v>8129.1524985799988</v>
          </cell>
          <cell r="AD87">
            <v>-133415.63640000019</v>
          </cell>
          <cell r="AE87">
            <v>1012551.3539999998</v>
          </cell>
        </row>
        <row r="88">
          <cell r="X88">
            <v>0</v>
          </cell>
          <cell r="Y88">
            <v>0</v>
          </cell>
          <cell r="Z88">
            <v>0</v>
          </cell>
          <cell r="AA88">
            <v>0</v>
          </cell>
          <cell r="AB88">
            <v>0</v>
          </cell>
          <cell r="AC88">
            <v>0</v>
          </cell>
          <cell r="AD88">
            <v>0</v>
          </cell>
          <cell r="AE88">
            <v>0</v>
          </cell>
        </row>
        <row r="89">
          <cell r="X89">
            <v>10217.265599999999</v>
          </cell>
          <cell r="Y89">
            <v>-3918.8919999999998</v>
          </cell>
          <cell r="Z89">
            <v>848.25640000000021</v>
          </cell>
          <cell r="AA89">
            <v>848.25639999999976</v>
          </cell>
          <cell r="AB89">
            <v>0</v>
          </cell>
          <cell r="AC89">
            <v>0</v>
          </cell>
          <cell r="AD89">
            <v>-3070.6355999999996</v>
          </cell>
          <cell r="AE89">
            <v>7146.6299999999992</v>
          </cell>
        </row>
        <row r="90">
          <cell r="X90">
            <v>151.92959999999999</v>
          </cell>
          <cell r="Y90">
            <v>0</v>
          </cell>
          <cell r="Z90">
            <v>16.226399999999984</v>
          </cell>
          <cell r="AA90">
            <v>16.226399999999984</v>
          </cell>
          <cell r="AB90">
            <v>0</v>
          </cell>
          <cell r="AC90">
            <v>0</v>
          </cell>
          <cell r="AD90">
            <v>16.226399999999984</v>
          </cell>
          <cell r="AE90">
            <v>168.15599999999998</v>
          </cell>
        </row>
        <row r="91">
          <cell r="X91">
            <v>10065.335999999999</v>
          </cell>
          <cell r="Y91">
            <v>-3918.8919999999998</v>
          </cell>
          <cell r="Z91">
            <v>832.02999999999975</v>
          </cell>
          <cell r="AA91">
            <v>832.02999999999975</v>
          </cell>
          <cell r="AB91">
            <v>0</v>
          </cell>
          <cell r="AC91">
            <v>0</v>
          </cell>
          <cell r="AD91">
            <v>-3086.8620000000001</v>
          </cell>
          <cell r="AE91">
            <v>6978.4739999999993</v>
          </cell>
        </row>
        <row r="92">
          <cell r="X92">
            <v>911083.8287999999</v>
          </cell>
          <cell r="Y92">
            <v>-230521.52099999998</v>
          </cell>
          <cell r="Z92">
            <v>109602.73619999996</v>
          </cell>
          <cell r="AA92">
            <v>88771.958524412243</v>
          </cell>
          <cell r="AB92">
            <v>-7968.0356964123093</v>
          </cell>
          <cell r="AC92">
            <v>28798.813371999997</v>
          </cell>
          <cell r="AD92">
            <v>-120918.78480000002</v>
          </cell>
          <cell r="AE92">
            <v>790165.04399999988</v>
          </cell>
        </row>
        <row r="93">
          <cell r="X93">
            <v>1101.4895999999999</v>
          </cell>
          <cell r="Y93">
            <v>-1166.941</v>
          </cell>
          <cell r="Z93">
            <v>65.451400000000149</v>
          </cell>
          <cell r="AA93">
            <v>24.002091300000146</v>
          </cell>
          <cell r="AB93">
            <v>41.449308700000003</v>
          </cell>
          <cell r="AC93">
            <v>0</v>
          </cell>
          <cell r="AD93">
            <v>-1101.4895999999999</v>
          </cell>
          <cell r="AE93">
            <v>0</v>
          </cell>
        </row>
        <row r="94">
          <cell r="X94">
            <v>909982.33919999993</v>
          </cell>
          <cell r="Y94">
            <v>-229354.58</v>
          </cell>
          <cell r="Z94">
            <v>109537.28479999994</v>
          </cell>
          <cell r="AA94">
            <v>88747.956433112238</v>
          </cell>
          <cell r="AB94">
            <v>-8009.4850051123094</v>
          </cell>
          <cell r="AC94">
            <v>28798.813371999997</v>
          </cell>
          <cell r="AD94">
            <v>-119817.29520000005</v>
          </cell>
          <cell r="AE94">
            <v>790165.04399999988</v>
          </cell>
        </row>
        <row r="95">
          <cell r="X95">
            <v>224665.89599999998</v>
          </cell>
          <cell r="Y95">
            <v>-8948.1280000000006</v>
          </cell>
          <cell r="Z95">
            <v>-478.08800000001429</v>
          </cell>
          <cell r="AA95">
            <v>20191.572873419984</v>
          </cell>
          <cell r="AB95">
            <v>0</v>
          </cell>
          <cell r="AC95">
            <v>-20669.660873419998</v>
          </cell>
          <cell r="AD95">
            <v>-9426.2160000000149</v>
          </cell>
          <cell r="AE95">
            <v>215239.67999999996</v>
          </cell>
        </row>
        <row r="96">
          <cell r="X96">
            <v>0</v>
          </cell>
          <cell r="Y96">
            <v>0</v>
          </cell>
          <cell r="Z96">
            <v>0</v>
          </cell>
          <cell r="AA96">
            <v>0</v>
          </cell>
          <cell r="AB96">
            <v>0</v>
          </cell>
          <cell r="AC96">
            <v>0</v>
          </cell>
          <cell r="AD96">
            <v>0</v>
          </cell>
          <cell r="AE96">
            <v>0</v>
          </cell>
        </row>
        <row r="97">
          <cell r="X97">
            <v>224665.89599999998</v>
          </cell>
          <cell r="Y97">
            <v>-8948.1280000000006</v>
          </cell>
          <cell r="Z97">
            <v>-478.08800000001429</v>
          </cell>
          <cell r="AA97">
            <v>20191.572873419984</v>
          </cell>
          <cell r="AB97">
            <v>0</v>
          </cell>
          <cell r="AC97">
            <v>-20669.660873419998</v>
          </cell>
          <cell r="AD97">
            <v>-9426.2160000000149</v>
          </cell>
          <cell r="AE97">
            <v>215239.67999999996</v>
          </cell>
        </row>
        <row r="98">
          <cell r="X98">
            <v>23435.140799999997</v>
          </cell>
          <cell r="Y98">
            <v>-2336.44</v>
          </cell>
          <cell r="Z98">
            <v>64450.664199999999</v>
          </cell>
          <cell r="AA98">
            <v>4121.5483148156054</v>
          </cell>
          <cell r="AB98">
            <v>60329.115885184394</v>
          </cell>
          <cell r="AC98">
            <v>0</v>
          </cell>
          <cell r="AD98">
            <v>62114.224199999997</v>
          </cell>
          <cell r="AE98">
            <v>85549.364999999991</v>
          </cell>
        </row>
        <row r="99">
          <cell r="X99">
            <v>23435.140799999997</v>
          </cell>
          <cell r="Y99">
            <v>-2336.44</v>
          </cell>
          <cell r="Z99">
            <v>64450.664199999999</v>
          </cell>
          <cell r="AA99">
            <v>4121.5483148156054</v>
          </cell>
          <cell r="AB99">
            <v>60329.115885184394</v>
          </cell>
          <cell r="AC99">
            <v>0</v>
          </cell>
          <cell r="AD99">
            <v>62114.224199999997</v>
          </cell>
          <cell r="AE99">
            <v>85549.364999999991</v>
          </cell>
        </row>
        <row r="100">
          <cell r="X100">
            <v>4185280.6559999995</v>
          </cell>
          <cell r="Y100">
            <v>1264562.6580000001</v>
          </cell>
          <cell r="Z100">
            <v>243834.76799999989</v>
          </cell>
          <cell r="AA100">
            <v>280939.38216550072</v>
          </cell>
          <cell r="AB100">
            <v>0</v>
          </cell>
          <cell r="AC100">
            <v>-37104.614165501102</v>
          </cell>
          <cell r="AD100">
            <v>1508397.4259999997</v>
          </cell>
          <cell r="AE100">
            <v>5693678.0819999995</v>
          </cell>
        </row>
        <row r="101">
          <cell r="X101">
            <v>35285.649599999997</v>
          </cell>
          <cell r="Y101">
            <v>2614.9030000000007</v>
          </cell>
          <cell r="Z101">
            <v>1321.8343999999975</v>
          </cell>
          <cell r="AA101">
            <v>1321.8343999999961</v>
          </cell>
          <cell r="AB101">
            <v>0</v>
          </cell>
          <cell r="AC101">
            <v>0</v>
          </cell>
          <cell r="AD101">
            <v>3936.7373999999982</v>
          </cell>
          <cell r="AE101">
            <v>39222.386999999995</v>
          </cell>
        </row>
        <row r="102">
          <cell r="X102">
            <v>0</v>
          </cell>
          <cell r="Y102">
            <v>0</v>
          </cell>
          <cell r="Z102">
            <v>0</v>
          </cell>
          <cell r="AA102">
            <v>0</v>
          </cell>
          <cell r="AB102">
            <v>0</v>
          </cell>
          <cell r="AC102">
            <v>0</v>
          </cell>
          <cell r="AD102">
            <v>0</v>
          </cell>
          <cell r="AE102">
            <v>0</v>
          </cell>
        </row>
        <row r="103">
          <cell r="X103">
            <v>35285.649599999997</v>
          </cell>
          <cell r="Y103">
            <v>2614.9030000000007</v>
          </cell>
          <cell r="Z103">
            <v>1321.8343999999975</v>
          </cell>
          <cell r="AA103">
            <v>1321.8343999999961</v>
          </cell>
          <cell r="AB103">
            <v>0</v>
          </cell>
          <cell r="AC103">
            <v>0</v>
          </cell>
          <cell r="AD103">
            <v>3936.7373999999982</v>
          </cell>
          <cell r="AE103">
            <v>39222.386999999995</v>
          </cell>
        </row>
        <row r="104">
          <cell r="X104">
            <v>31639.339199999999</v>
          </cell>
          <cell r="Y104">
            <v>4202.1680000000006</v>
          </cell>
          <cell r="Z104">
            <v>1110.7737999999963</v>
          </cell>
          <cell r="AA104">
            <v>1110.7737999999963</v>
          </cell>
          <cell r="AB104">
            <v>0</v>
          </cell>
          <cell r="AC104">
            <v>0</v>
          </cell>
          <cell r="AD104">
            <v>5312.9417999999969</v>
          </cell>
          <cell r="AE104">
            <v>36952.280999999995</v>
          </cell>
        </row>
        <row r="105">
          <cell r="X105">
            <v>3646.3103999999998</v>
          </cell>
          <cell r="Y105">
            <v>-1587.2649999999999</v>
          </cell>
          <cell r="Z105">
            <v>211.06059999999979</v>
          </cell>
          <cell r="AA105">
            <v>211.06059999999979</v>
          </cell>
          <cell r="AB105">
            <v>0</v>
          </cell>
          <cell r="AC105">
            <v>0</v>
          </cell>
          <cell r="AD105">
            <v>-1376.2044000000001</v>
          </cell>
          <cell r="AE105">
            <v>2270.1059999999998</v>
          </cell>
        </row>
        <row r="106">
          <cell r="X106">
            <v>3912.1871999999998</v>
          </cell>
          <cell r="Y106">
            <v>-1277.5060000000001</v>
          </cell>
          <cell r="Z106">
            <v>266.00980000000004</v>
          </cell>
          <cell r="AA106">
            <v>266.00980000000004</v>
          </cell>
          <cell r="AB106">
            <v>0</v>
          </cell>
          <cell r="AC106">
            <v>0</v>
          </cell>
          <cell r="AD106">
            <v>-1011.4962</v>
          </cell>
          <cell r="AE106">
            <v>2900.6909999999998</v>
          </cell>
        </row>
        <row r="107">
          <cell r="X107">
            <v>3677949.7391999997</v>
          </cell>
          <cell r="Y107">
            <v>1155148.4790000001</v>
          </cell>
          <cell r="Z107">
            <v>242606.56379999989</v>
          </cell>
          <cell r="AA107">
            <v>247896.49368051946</v>
          </cell>
          <cell r="AB107">
            <v>0</v>
          </cell>
          <cell r="AC107">
            <v>-5289.9298805197832</v>
          </cell>
          <cell r="AD107">
            <v>1397755.0427999999</v>
          </cell>
          <cell r="AE107">
            <v>5075704.7819999997</v>
          </cell>
        </row>
        <row r="108">
          <cell r="X108">
            <v>80940.494399999996</v>
          </cell>
          <cell r="Y108">
            <v>-37879.669000000002</v>
          </cell>
          <cell r="Z108">
            <v>5031.7906000000003</v>
          </cell>
          <cell r="AA108">
            <v>5031.7906000000003</v>
          </cell>
          <cell r="AB108">
            <v>0</v>
          </cell>
          <cell r="AC108">
            <v>0</v>
          </cell>
          <cell r="AD108">
            <v>-32847.878400000001</v>
          </cell>
          <cell r="AE108">
            <v>48092.615999999995</v>
          </cell>
        </row>
        <row r="109">
          <cell r="X109">
            <v>80940.494399999996</v>
          </cell>
          <cell r="Y109">
            <v>-37879.669000000002</v>
          </cell>
          <cell r="Z109">
            <v>5031.7906000000003</v>
          </cell>
          <cell r="AA109">
            <v>5031.7906000000003</v>
          </cell>
          <cell r="AB109">
            <v>0</v>
          </cell>
          <cell r="AC109">
            <v>0</v>
          </cell>
          <cell r="AD109">
            <v>-32847.878400000001</v>
          </cell>
          <cell r="AE109">
            <v>48092.615999999995</v>
          </cell>
        </row>
        <row r="110">
          <cell r="X110">
            <v>0</v>
          </cell>
          <cell r="Y110">
            <v>0</v>
          </cell>
          <cell r="Z110">
            <v>0</v>
          </cell>
          <cell r="AA110">
            <v>0</v>
          </cell>
          <cell r="AB110">
            <v>0</v>
          </cell>
          <cell r="AC110">
            <v>0</v>
          </cell>
          <cell r="AD110">
            <v>0</v>
          </cell>
          <cell r="AE110">
            <v>0</v>
          </cell>
        </row>
        <row r="111">
          <cell r="X111">
            <v>0</v>
          </cell>
          <cell r="Y111">
            <v>0</v>
          </cell>
          <cell r="Z111">
            <v>0</v>
          </cell>
          <cell r="AA111">
            <v>0</v>
          </cell>
          <cell r="AB111">
            <v>0</v>
          </cell>
          <cell r="AC111">
            <v>0</v>
          </cell>
          <cell r="AD111">
            <v>0</v>
          </cell>
          <cell r="AE111">
            <v>0</v>
          </cell>
        </row>
        <row r="112">
          <cell r="X112">
            <v>19029.182400000002</v>
          </cell>
          <cell r="Y112">
            <v>-5281.37</v>
          </cell>
          <cell r="Z112">
            <v>1091.9545999999964</v>
          </cell>
          <cell r="AA112">
            <v>967.53301007120683</v>
          </cell>
          <cell r="AB112">
            <v>0</v>
          </cell>
          <cell r="AC112">
            <v>124.42158992879121</v>
          </cell>
          <cell r="AD112">
            <v>-4189.4154000000035</v>
          </cell>
          <cell r="AE112">
            <v>14839.766999999998</v>
          </cell>
        </row>
        <row r="113">
          <cell r="X113">
            <v>37.982399999999998</v>
          </cell>
          <cell r="Y113">
            <v>40.386000000000003</v>
          </cell>
          <cell r="Z113">
            <v>5.7095999999999876</v>
          </cell>
          <cell r="AA113">
            <v>5.7095999999999876</v>
          </cell>
          <cell r="AB113">
            <v>0</v>
          </cell>
          <cell r="AC113">
            <v>0</v>
          </cell>
          <cell r="AD113">
            <v>46.09559999999999</v>
          </cell>
          <cell r="AE113">
            <v>84.077999999999989</v>
          </cell>
        </row>
        <row r="114">
          <cell r="X114">
            <v>18991.2</v>
          </cell>
          <cell r="Y114">
            <v>-5321.7560000000003</v>
          </cell>
          <cell r="Z114">
            <v>1086.2449999999981</v>
          </cell>
          <cell r="AA114">
            <v>961.82341007120681</v>
          </cell>
          <cell r="AB114">
            <v>0</v>
          </cell>
          <cell r="AC114">
            <v>124.42158992879121</v>
          </cell>
          <cell r="AD114">
            <v>-4235.5110000000022</v>
          </cell>
          <cell r="AE114">
            <v>14755.688999999998</v>
          </cell>
        </row>
        <row r="115">
          <cell r="X115">
            <v>2577447.6815999998</v>
          </cell>
          <cell r="Y115">
            <v>1159612.5870000001</v>
          </cell>
          <cell r="Z115">
            <v>158483.66639999975</v>
          </cell>
          <cell r="AA115">
            <v>157483.17211332452</v>
          </cell>
          <cell r="AB115">
            <v>0</v>
          </cell>
          <cell r="AC115">
            <v>1000.4942866751646</v>
          </cell>
          <cell r="AD115">
            <v>1318096.2533999998</v>
          </cell>
          <cell r="AE115">
            <v>3895543.9349999996</v>
          </cell>
        </row>
        <row r="116">
          <cell r="X116">
            <v>379899.96479999996</v>
          </cell>
          <cell r="Y116">
            <v>158091.02100000001</v>
          </cell>
          <cell r="Z116">
            <v>31595.425199999998</v>
          </cell>
          <cell r="AA116">
            <v>31595.425199999998</v>
          </cell>
          <cell r="AB116">
            <v>0</v>
          </cell>
          <cell r="AC116">
            <v>0</v>
          </cell>
          <cell r="AD116">
            <v>189686.44620000001</v>
          </cell>
          <cell r="AE116">
            <v>569586.41099999996</v>
          </cell>
        </row>
        <row r="117">
          <cell r="X117">
            <v>0</v>
          </cell>
          <cell r="Y117">
            <v>0</v>
          </cell>
          <cell r="Z117">
            <v>0</v>
          </cell>
          <cell r="AA117">
            <v>0</v>
          </cell>
          <cell r="AB117">
            <v>0</v>
          </cell>
          <cell r="AC117">
            <v>0</v>
          </cell>
          <cell r="AD117">
            <v>0</v>
          </cell>
          <cell r="AE117">
            <v>0</v>
          </cell>
        </row>
        <row r="118">
          <cell r="X118">
            <v>2197547.7168000001</v>
          </cell>
          <cell r="Y118">
            <v>1001521.566</v>
          </cell>
          <cell r="Z118">
            <v>126888.2411999997</v>
          </cell>
          <cell r="AA118">
            <v>125887.74691332453</v>
          </cell>
          <cell r="AB118">
            <v>0</v>
          </cell>
          <cell r="AC118">
            <v>1000.4942866751646</v>
          </cell>
          <cell r="AD118">
            <v>1128409.8071999997</v>
          </cell>
          <cell r="AE118">
            <v>3325957.5239999997</v>
          </cell>
        </row>
        <row r="119">
          <cell r="X119">
            <v>1000532.3807999999</v>
          </cell>
          <cell r="Y119">
            <v>38696.931000000004</v>
          </cell>
          <cell r="Z119">
            <v>77999.152199999982</v>
          </cell>
          <cell r="AA119">
            <v>84413.99795712372</v>
          </cell>
          <cell r="AB119">
            <v>0</v>
          </cell>
          <cell r="AC119">
            <v>-6414.8457571237386</v>
          </cell>
          <cell r="AD119">
            <v>116696.08319999999</v>
          </cell>
          <cell r="AE119">
            <v>1117228.4639999999</v>
          </cell>
        </row>
        <row r="120">
          <cell r="X120">
            <v>27081.4512</v>
          </cell>
          <cell r="Y120">
            <v>-1170</v>
          </cell>
          <cell r="Z120">
            <v>68.650799999995797</v>
          </cell>
          <cell r="AA120">
            <v>1497.9874764714248</v>
          </cell>
          <cell r="AB120">
            <v>0</v>
          </cell>
          <cell r="AC120">
            <v>-1429.336676471429</v>
          </cell>
          <cell r="AD120">
            <v>-1101.3492000000042</v>
          </cell>
          <cell r="AE120">
            <v>25980.101999999995</v>
          </cell>
        </row>
        <row r="121">
          <cell r="X121">
            <v>973450.92959999992</v>
          </cell>
          <cell r="Y121">
            <v>39866.931000000004</v>
          </cell>
          <cell r="Z121">
            <v>77930.501400000037</v>
          </cell>
          <cell r="AA121">
            <v>82916.010480652345</v>
          </cell>
          <cell r="AB121">
            <v>0</v>
          </cell>
          <cell r="AC121">
            <v>-4985.5090806523103</v>
          </cell>
          <cell r="AD121">
            <v>117797.43240000005</v>
          </cell>
          <cell r="AE121">
            <v>1091248.362</v>
          </cell>
        </row>
        <row r="122">
          <cell r="X122">
            <v>305568.40799999994</v>
          </cell>
          <cell r="Y122">
            <v>97456.191999999966</v>
          </cell>
          <cell r="Z122">
            <v>-13238.991999999955</v>
          </cell>
          <cell r="AA122">
            <v>18575.692284981338</v>
          </cell>
          <cell r="AB122">
            <v>0</v>
          </cell>
          <cell r="AC122">
            <v>-31814.684284981322</v>
          </cell>
          <cell r="AD122">
            <v>84217.200000000012</v>
          </cell>
          <cell r="AE122">
            <v>389785.60799999995</v>
          </cell>
        </row>
        <row r="123">
          <cell r="X123">
            <v>305568.40799999994</v>
          </cell>
          <cell r="Y123">
            <v>97456.191999999966</v>
          </cell>
          <cell r="Z123">
            <v>-13238.991999999955</v>
          </cell>
          <cell r="AA123">
            <v>18575.692284981338</v>
          </cell>
          <cell r="AB123">
            <v>0</v>
          </cell>
          <cell r="AC123">
            <v>-31814.684284981322</v>
          </cell>
          <cell r="AD123">
            <v>84217.200000000012</v>
          </cell>
          <cell r="AE123">
            <v>389785.60799999995</v>
          </cell>
        </row>
        <row r="124">
          <cell r="X124">
            <v>301846.13279999996</v>
          </cell>
          <cell r="Y124">
            <v>96633.643999999971</v>
          </cell>
          <cell r="Z124">
            <v>-13486.614799999981</v>
          </cell>
          <cell r="AA124">
            <v>18328.069484981341</v>
          </cell>
          <cell r="AB124">
            <v>0</v>
          </cell>
          <cell r="AC124">
            <v>-31814.684284981322</v>
          </cell>
          <cell r="AD124">
            <v>83147.02919999999</v>
          </cell>
          <cell r="AE124">
            <v>384993.16199999995</v>
          </cell>
        </row>
        <row r="125">
          <cell r="X125">
            <v>3722.2752</v>
          </cell>
          <cell r="Y125">
            <v>822.548</v>
          </cell>
          <cell r="Z125">
            <v>247.62279999999896</v>
          </cell>
          <cell r="AA125">
            <v>247.62279999999896</v>
          </cell>
          <cell r="AB125">
            <v>0</v>
          </cell>
          <cell r="AC125">
            <v>0</v>
          </cell>
          <cell r="AD125">
            <v>1070.170799999999</v>
          </cell>
          <cell r="AE125">
            <v>4792.445999999999</v>
          </cell>
        </row>
        <row r="126">
          <cell r="X126">
            <v>1481.3136</v>
          </cell>
          <cell r="Y126">
            <v>9343.0840000000007</v>
          </cell>
          <cell r="Z126">
            <v>652.24939999999879</v>
          </cell>
          <cell r="AA126">
            <v>652.24939999999856</v>
          </cell>
          <cell r="AB126">
            <v>0</v>
          </cell>
          <cell r="AC126">
            <v>2.2737367544323206E-13</v>
          </cell>
          <cell r="AD126">
            <v>9995.3333999999995</v>
          </cell>
          <cell r="AE126">
            <v>11476.646999999999</v>
          </cell>
        </row>
        <row r="127">
          <cell r="X127">
            <v>0</v>
          </cell>
          <cell r="Y127">
            <v>38.611000000000011</v>
          </cell>
          <cell r="Z127">
            <v>3.4279999999999831</v>
          </cell>
          <cell r="AA127">
            <v>3.4279999999999902</v>
          </cell>
          <cell r="AB127">
            <v>0</v>
          </cell>
          <cell r="AC127">
            <v>-7.1054273576010019E-15</v>
          </cell>
          <cell r="AD127">
            <v>42.038999999999994</v>
          </cell>
          <cell r="AE127">
            <v>42.038999999999994</v>
          </cell>
        </row>
        <row r="128">
          <cell r="X128">
            <v>0</v>
          </cell>
          <cell r="Y128">
            <v>38.611000000000011</v>
          </cell>
          <cell r="Z128">
            <v>3.4279999999999831</v>
          </cell>
          <cell r="AA128">
            <v>3.4279999999999902</v>
          </cell>
          <cell r="AB128">
            <v>0</v>
          </cell>
          <cell r="AC128">
            <v>-7.1054273576010019E-15</v>
          </cell>
          <cell r="AD128">
            <v>42.038999999999994</v>
          </cell>
          <cell r="AE128">
            <v>42.038999999999994</v>
          </cell>
        </row>
        <row r="129">
          <cell r="X129">
            <v>0</v>
          </cell>
          <cell r="Y129">
            <v>0</v>
          </cell>
          <cell r="Z129">
            <v>0</v>
          </cell>
          <cell r="AA129">
            <v>0</v>
          </cell>
          <cell r="AB129">
            <v>0</v>
          </cell>
          <cell r="AC129">
            <v>0</v>
          </cell>
          <cell r="AD129">
            <v>0</v>
          </cell>
          <cell r="AE129">
            <v>0</v>
          </cell>
        </row>
        <row r="130">
          <cell r="X130">
            <v>1481.3136</v>
          </cell>
          <cell r="Y130">
            <v>1550.4450000000002</v>
          </cell>
          <cell r="Z130">
            <v>121.16639999999961</v>
          </cell>
          <cell r="AA130">
            <v>121.1663999999997</v>
          </cell>
          <cell r="AB130">
            <v>0</v>
          </cell>
          <cell r="AC130">
            <v>-8.5265128291212022E-14</v>
          </cell>
          <cell r="AD130">
            <v>1671.6113999999998</v>
          </cell>
          <cell r="AE130">
            <v>3152.9249999999997</v>
          </cell>
        </row>
        <row r="131">
          <cell r="X131">
            <v>1481.3136</v>
          </cell>
          <cell r="Y131">
            <v>1550.4450000000002</v>
          </cell>
          <cell r="Z131">
            <v>121.16639999999961</v>
          </cell>
          <cell r="AA131">
            <v>121.1663999999997</v>
          </cell>
          <cell r="AB131">
            <v>0</v>
          </cell>
          <cell r="AC131">
            <v>-8.5265128291212022E-14</v>
          </cell>
          <cell r="AD131">
            <v>1671.6113999999998</v>
          </cell>
          <cell r="AE131">
            <v>3152.9249999999997</v>
          </cell>
        </row>
        <row r="132">
          <cell r="X132">
            <v>0</v>
          </cell>
          <cell r="Y132">
            <v>0</v>
          </cell>
          <cell r="Z132">
            <v>0</v>
          </cell>
          <cell r="AA132">
            <v>0</v>
          </cell>
          <cell r="AB132">
            <v>0</v>
          </cell>
          <cell r="AC132">
            <v>0</v>
          </cell>
          <cell r="AD132">
            <v>0</v>
          </cell>
          <cell r="AE132">
            <v>0</v>
          </cell>
        </row>
        <row r="133">
          <cell r="X133">
            <v>0</v>
          </cell>
          <cell r="Y133">
            <v>7754.0280000000002</v>
          </cell>
          <cell r="Z133">
            <v>527.65499999999884</v>
          </cell>
          <cell r="AA133">
            <v>527.65499999999884</v>
          </cell>
          <cell r="AB133">
            <v>0</v>
          </cell>
          <cell r="AC133">
            <v>0</v>
          </cell>
          <cell r="AD133">
            <v>8281.6829999999991</v>
          </cell>
          <cell r="AE133">
            <v>8281.6829999999991</v>
          </cell>
        </row>
        <row r="134">
          <cell r="X134">
            <v>0</v>
          </cell>
          <cell r="Y134">
            <v>7754.0280000000002</v>
          </cell>
          <cell r="Z134">
            <v>527.65499999999884</v>
          </cell>
          <cell r="AA134">
            <v>527.65499999999884</v>
          </cell>
          <cell r="AB134">
            <v>0</v>
          </cell>
          <cell r="AC134">
            <v>0</v>
          </cell>
          <cell r="AD134">
            <v>8281.6829999999991</v>
          </cell>
          <cell r="AE134">
            <v>8281.6829999999991</v>
          </cell>
        </row>
        <row r="135">
          <cell r="X135">
            <v>0</v>
          </cell>
          <cell r="Y135">
            <v>0</v>
          </cell>
          <cell r="Z135">
            <v>0</v>
          </cell>
          <cell r="AA135">
            <v>0</v>
          </cell>
          <cell r="AB135">
            <v>0</v>
          </cell>
          <cell r="AC135">
            <v>0</v>
          </cell>
          <cell r="AD135">
            <v>0</v>
          </cell>
          <cell r="AE135">
            <v>0</v>
          </cell>
        </row>
        <row r="136">
          <cell r="X136">
            <v>164995.54559999998</v>
          </cell>
          <cell r="Y136">
            <v>0</v>
          </cell>
          <cell r="Z136">
            <v>12493.112399999984</v>
          </cell>
          <cell r="AA136">
            <v>12493.112399999984</v>
          </cell>
          <cell r="AB136">
            <v>0</v>
          </cell>
          <cell r="AC136">
            <v>0</v>
          </cell>
          <cell r="AD136">
            <v>12493.112399999984</v>
          </cell>
          <cell r="AE136">
            <v>177488.65799999997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8"/>
      <sheetName val="1.8Y"/>
      <sheetName val="1.6"/>
      <sheetName val="1.6Y"/>
      <sheetName val="1.7"/>
      <sheetName val="1.7Y"/>
      <sheetName val="1.9"/>
      <sheetName val="1.9Y"/>
      <sheetName val="1.10"/>
      <sheetName val="1.10Y"/>
      <sheetName val="Курс_дата "/>
      <sheetName val="Середній курс"/>
      <sheetName val="USD"/>
    </sheetNames>
    <sheetDataSet>
      <sheetData sheetId="0"/>
      <sheetData sheetId="1"/>
      <sheetData sheetId="2">
        <row r="6">
          <cell r="Z6">
            <v>-913273.38068400044</v>
          </cell>
        </row>
        <row r="10">
          <cell r="Z10">
            <v>67033.862930999996</v>
          </cell>
          <cell r="AA10">
            <v>72327.682279999994</v>
          </cell>
          <cell r="AB10">
            <v>73732.594820999991</v>
          </cell>
          <cell r="AC10">
            <v>71989.486399999994</v>
          </cell>
          <cell r="AD10">
            <v>80935.7454</v>
          </cell>
          <cell r="AE10">
            <v>77896.523000000001</v>
          </cell>
          <cell r="AF10">
            <v>61648.732000000004</v>
          </cell>
          <cell r="AG10">
            <v>61435.248000000007</v>
          </cell>
          <cell r="AH10">
            <v>64114.2912</v>
          </cell>
          <cell r="AI10">
            <v>64445.786999999989</v>
          </cell>
        </row>
        <row r="12">
          <cell r="Z12">
            <v>3072.085376</v>
          </cell>
          <cell r="AA12">
            <v>3480.4298239999998</v>
          </cell>
          <cell r="AB12">
            <v>3592.6045439999998</v>
          </cell>
          <cell r="AC12">
            <v>3544.097792</v>
          </cell>
          <cell r="AD12">
            <v>2937.0888</v>
          </cell>
          <cell r="AE12">
            <v>3590.8741999999997</v>
          </cell>
          <cell r="AF12">
            <v>3791.6698000000001</v>
          </cell>
          <cell r="AG12">
            <v>5339.0156000000006</v>
          </cell>
          <cell r="AH12">
            <v>5545.4304000000002</v>
          </cell>
          <cell r="AI12">
            <v>6137.6939999999995</v>
          </cell>
        </row>
        <row r="13">
          <cell r="Z13">
            <v>8256.229448</v>
          </cell>
          <cell r="AA13">
            <v>12861.275834</v>
          </cell>
          <cell r="AB13">
            <v>19169.913309</v>
          </cell>
          <cell r="AC13">
            <v>22039.858144000002</v>
          </cell>
          <cell r="AD13">
            <v>18996.332399999999</v>
          </cell>
          <cell r="AE13">
            <v>30423.4696</v>
          </cell>
          <cell r="AF13">
            <v>40535.405200000001</v>
          </cell>
          <cell r="AG13">
            <v>36970.854600000006</v>
          </cell>
          <cell r="AH13">
            <v>50022.820800000001</v>
          </cell>
          <cell r="AI13">
            <v>62890.34399999999</v>
          </cell>
        </row>
        <row r="16">
          <cell r="Z16">
            <v>0</v>
          </cell>
          <cell r="AA16">
            <v>0</v>
          </cell>
          <cell r="AB16">
            <v>0</v>
          </cell>
          <cell r="AC16">
            <v>0</v>
          </cell>
          <cell r="AD16">
            <v>0</v>
          </cell>
          <cell r="AE16">
            <v>0</v>
          </cell>
          <cell r="AF16">
            <v>0</v>
          </cell>
          <cell r="AG16">
            <v>0</v>
          </cell>
          <cell r="AH16">
            <v>0</v>
          </cell>
          <cell r="AI16">
            <v>0</v>
          </cell>
        </row>
        <row r="17">
          <cell r="Z17">
            <v>1752.048691</v>
          </cell>
          <cell r="AA17">
            <v>27.190857999999999</v>
          </cell>
          <cell r="AB17">
            <v>0</v>
          </cell>
          <cell r="AC17">
            <v>55.376528</v>
          </cell>
          <cell r="AD17">
            <v>47.372399999999999</v>
          </cell>
          <cell r="AE17">
            <v>84.823800000000006</v>
          </cell>
          <cell r="AF17">
            <v>81.834600000000009</v>
          </cell>
          <cell r="AG17">
            <v>73.137200000000007</v>
          </cell>
          <cell r="AH17">
            <v>1329.384</v>
          </cell>
          <cell r="AI17">
            <v>1008.9359999999999</v>
          </cell>
        </row>
        <row r="18">
          <cell r="Z18">
            <v>48.001334</v>
          </cell>
          <cell r="AA18">
            <v>54.381715999999997</v>
          </cell>
          <cell r="AB18">
            <v>28.067222999999998</v>
          </cell>
          <cell r="AC18">
            <v>110.753056</v>
          </cell>
          <cell r="AD18">
            <v>663.21360000000004</v>
          </cell>
          <cell r="AE18">
            <v>3053.6567999999997</v>
          </cell>
          <cell r="AF18">
            <v>8538.0766000000003</v>
          </cell>
          <cell r="AG18">
            <v>13530.382000000001</v>
          </cell>
          <cell r="AH18">
            <v>13483.751999999999</v>
          </cell>
          <cell r="AI18">
            <v>14545.493999999999</v>
          </cell>
        </row>
        <row r="21">
          <cell r="Z21">
            <v>0</v>
          </cell>
          <cell r="AA21">
            <v>0</v>
          </cell>
          <cell r="AB21">
            <v>28.067222999999998</v>
          </cell>
          <cell r="AC21">
            <v>27.688264</v>
          </cell>
          <cell r="AD21">
            <v>7200.6048000000001</v>
          </cell>
          <cell r="AE21">
            <v>3392.9519999999998</v>
          </cell>
          <cell r="AF21">
            <v>1636.692</v>
          </cell>
          <cell r="AG21">
            <v>14042.342400000001</v>
          </cell>
          <cell r="AH21">
            <v>49870.891199999998</v>
          </cell>
          <cell r="AI21">
            <v>64571.903999999995</v>
          </cell>
        </row>
        <row r="22">
          <cell r="Z22">
            <v>0</v>
          </cell>
          <cell r="AA22">
            <v>0</v>
          </cell>
          <cell r="AB22">
            <v>0</v>
          </cell>
          <cell r="AC22">
            <v>747.58312799999999</v>
          </cell>
          <cell r="AD22">
            <v>2747.5992000000001</v>
          </cell>
          <cell r="AE22">
            <v>10518.1512</v>
          </cell>
          <cell r="AF22">
            <v>3300.6622000000002</v>
          </cell>
          <cell r="AG22">
            <v>12762.441400000002</v>
          </cell>
          <cell r="AH22">
            <v>55910.092799999999</v>
          </cell>
          <cell r="AI22">
            <v>83699.64899999999</v>
          </cell>
        </row>
        <row r="24">
          <cell r="Z24">
            <v>2352.0653659999998</v>
          </cell>
          <cell r="AA24">
            <v>2528.7497939999998</v>
          </cell>
          <cell r="AB24">
            <v>2694.4534079999999</v>
          </cell>
          <cell r="AC24">
            <v>2630.38508</v>
          </cell>
          <cell r="AD24">
            <v>2273.8751999999999</v>
          </cell>
          <cell r="AE24">
            <v>2827.46</v>
          </cell>
          <cell r="AF24">
            <v>3246.1058000000003</v>
          </cell>
          <cell r="AG24">
            <v>6436.0736000000006</v>
          </cell>
          <cell r="AH24">
            <v>14585.241599999999</v>
          </cell>
          <cell r="AI24">
            <v>17067.833999999999</v>
          </cell>
        </row>
        <row r="28">
          <cell r="Z28">
            <v>2664.0740369999999</v>
          </cell>
          <cell r="AA28">
            <v>3262.9029599999999</v>
          </cell>
          <cell r="AB28">
            <v>4294.2851190000001</v>
          </cell>
          <cell r="AC28">
            <v>4790.0696719999996</v>
          </cell>
          <cell r="AD28">
            <v>4074.0263999999997</v>
          </cell>
          <cell r="AE28">
            <v>5061.1534000000001</v>
          </cell>
          <cell r="AF28">
            <v>4664.5722000000005</v>
          </cell>
          <cell r="AG28">
            <v>6765.1910000000007</v>
          </cell>
          <cell r="AH28">
            <v>7216.6559999999999</v>
          </cell>
          <cell r="AI28">
            <v>7777.2149999999992</v>
          </cell>
        </row>
        <row r="30">
          <cell r="Z30">
            <v>792.02201100000002</v>
          </cell>
          <cell r="AA30">
            <v>870.10745599999996</v>
          </cell>
          <cell r="AB30">
            <v>954.28558199999998</v>
          </cell>
          <cell r="AC30">
            <v>913.71271200000001</v>
          </cell>
          <cell r="AD30">
            <v>757.95839999999998</v>
          </cell>
          <cell r="AE30">
            <v>961.33640000000003</v>
          </cell>
          <cell r="AF30">
            <v>900.18060000000003</v>
          </cell>
          <cell r="AG30">
            <v>731.37200000000007</v>
          </cell>
          <cell r="AH30">
            <v>683.68319999999994</v>
          </cell>
          <cell r="AI30">
            <v>714.6629999999999</v>
          </cell>
        </row>
        <row r="32">
          <cell r="Z32">
            <v>1344.0373520000001</v>
          </cell>
          <cell r="AA32">
            <v>1713.024054</v>
          </cell>
          <cell r="AB32">
            <v>1571.7644879999998</v>
          </cell>
          <cell r="AC32">
            <v>969.08924000000002</v>
          </cell>
          <cell r="AD32">
            <v>24254.668799999999</v>
          </cell>
          <cell r="AE32">
            <v>11309.84</v>
          </cell>
          <cell r="AF32">
            <v>20922.379400000002</v>
          </cell>
          <cell r="AG32">
            <v>8520.4838</v>
          </cell>
          <cell r="AH32">
            <v>4785.7824000000001</v>
          </cell>
          <cell r="AI32">
            <v>14671.610999999997</v>
          </cell>
        </row>
        <row r="34">
          <cell r="Z34">
            <v>141771.939969</v>
          </cell>
          <cell r="AA34">
            <v>143214.249086</v>
          </cell>
          <cell r="AB34">
            <v>132140.48588399999</v>
          </cell>
          <cell r="AC34">
            <v>119225.66478400001</v>
          </cell>
          <cell r="AD34">
            <v>167674.60980000001</v>
          </cell>
          <cell r="AE34">
            <v>245084.2328</v>
          </cell>
          <cell r="AF34">
            <v>238384.18980000002</v>
          </cell>
          <cell r="AG34">
            <v>395160.29160000006</v>
          </cell>
          <cell r="AH34">
            <v>437747.16</v>
          </cell>
          <cell r="AI34">
            <v>520695.05399999995</v>
          </cell>
        </row>
        <row r="35">
          <cell r="Z35">
            <v>1656.0460230000001</v>
          </cell>
          <cell r="AA35">
            <v>842.91659799999991</v>
          </cell>
          <cell r="AB35">
            <v>1263.0250349999999</v>
          </cell>
          <cell r="AC35">
            <v>1162.9070879999999</v>
          </cell>
          <cell r="AD35">
            <v>23.686199999999999</v>
          </cell>
          <cell r="AE35">
            <v>2403.3409999999999</v>
          </cell>
          <cell r="AF35">
            <v>4119.0082000000002</v>
          </cell>
          <cell r="AG35">
            <v>4973.3296000000009</v>
          </cell>
          <cell r="AH35">
            <v>7140.6911999999993</v>
          </cell>
          <cell r="AI35">
            <v>13158.206999999999</v>
          </cell>
        </row>
        <row r="36">
          <cell r="Z36">
            <v>135027.752542</v>
          </cell>
          <cell r="AA36">
            <v>134513.17452599999</v>
          </cell>
          <cell r="AB36">
            <v>116815.78212599999</v>
          </cell>
          <cell r="AC36">
            <v>106489.06334399999</v>
          </cell>
          <cell r="AD36">
            <v>148062.4362</v>
          </cell>
          <cell r="AE36">
            <v>210928.516</v>
          </cell>
          <cell r="AF36">
            <v>206250.47020000001</v>
          </cell>
          <cell r="AG36">
            <v>361005.21920000005</v>
          </cell>
          <cell r="AH36">
            <v>400448.44319999998</v>
          </cell>
          <cell r="AI36">
            <v>469365.43499999994</v>
          </cell>
        </row>
        <row r="37">
          <cell r="Z37">
            <v>2124443.0401719999</v>
          </cell>
          <cell r="AA37">
            <v>2357148.2891619997</v>
          </cell>
          <cell r="AB37">
            <v>2447826.7194989999</v>
          </cell>
          <cell r="AC37">
            <v>2477518.1744559999</v>
          </cell>
          <cell r="AD37">
            <v>2186709.9840000002</v>
          </cell>
          <cell r="AE37">
            <v>2764181.4452</v>
          </cell>
          <cell r="AF37">
            <v>2822557.1886</v>
          </cell>
          <cell r="AG37">
            <v>4098169.8648000006</v>
          </cell>
          <cell r="AH37">
            <v>4694966.4815999996</v>
          </cell>
          <cell r="AI37">
            <v>5895633.4379999992</v>
          </cell>
        </row>
        <row r="38">
          <cell r="Z38">
            <v>2060913.2746230001</v>
          </cell>
          <cell r="AA38">
            <v>2260838.270126</v>
          </cell>
          <cell r="AB38">
            <v>2344735.8094199998</v>
          </cell>
          <cell r="AC38">
            <v>2380110.8617039998</v>
          </cell>
          <cell r="AD38">
            <v>2097720.9306000001</v>
          </cell>
          <cell r="AE38">
            <v>2637765.7086</v>
          </cell>
          <cell r="AF38">
            <v>2684502.2184000001</v>
          </cell>
          <cell r="AG38">
            <v>3967144.5710000005</v>
          </cell>
          <cell r="AH38">
            <v>4565560.4447999997</v>
          </cell>
          <cell r="AI38">
            <v>5742275.1659999993</v>
          </cell>
        </row>
        <row r="41">
          <cell r="Z41">
            <v>9432.2621309999995</v>
          </cell>
          <cell r="AA41">
            <v>3371.6663919999996</v>
          </cell>
          <cell r="AB41">
            <v>1291.0922579999999</v>
          </cell>
          <cell r="AC41">
            <v>886.02444800000001</v>
          </cell>
          <cell r="AD41">
            <v>1326.4272000000001</v>
          </cell>
          <cell r="AE41">
            <v>876.51260000000002</v>
          </cell>
          <cell r="AF41">
            <v>4719.1286</v>
          </cell>
          <cell r="AG41">
            <v>3291.1740000000004</v>
          </cell>
          <cell r="AH41">
            <v>455.78879999999998</v>
          </cell>
          <cell r="AI41">
            <v>210.19499999999996</v>
          </cell>
        </row>
        <row r="42">
          <cell r="Z42">
            <v>19056.529598000001</v>
          </cell>
          <cell r="AA42">
            <v>17103.049682000001</v>
          </cell>
          <cell r="AB42">
            <v>31715.96199</v>
          </cell>
          <cell r="AC42">
            <v>38265.180848000004</v>
          </cell>
          <cell r="AD42">
            <v>33918.638399999996</v>
          </cell>
          <cell r="AE42">
            <v>706.86500000000001</v>
          </cell>
          <cell r="AF42">
            <v>654.67680000000007</v>
          </cell>
          <cell r="AG42">
            <v>109.70580000000001</v>
          </cell>
          <cell r="AH42">
            <v>303.85919999999999</v>
          </cell>
          <cell r="AI42">
            <v>294.27299999999997</v>
          </cell>
        </row>
        <row r="45">
          <cell r="Z45">
            <v>175492.87710400001</v>
          </cell>
          <cell r="AA45">
            <v>207765.345978</v>
          </cell>
          <cell r="AB45">
            <v>245756.60458799999</v>
          </cell>
          <cell r="AC45">
            <v>240777.143744</v>
          </cell>
          <cell r="AD45">
            <v>199414.11780000001</v>
          </cell>
          <cell r="AE45">
            <v>245395.25339999999</v>
          </cell>
          <cell r="AF45">
            <v>273027.50380000001</v>
          </cell>
          <cell r="AG45">
            <v>438420.94540000003</v>
          </cell>
          <cell r="AH45">
            <v>407247.2928</v>
          </cell>
          <cell r="AI45">
            <v>396932.23799999995</v>
          </cell>
        </row>
        <row r="46">
          <cell r="Z46">
            <v>2880.0800399999998</v>
          </cell>
          <cell r="AA46">
            <v>2909.4218059999998</v>
          </cell>
          <cell r="AB46">
            <v>4013.612889</v>
          </cell>
          <cell r="AC46">
            <v>3793.2921679999999</v>
          </cell>
          <cell r="AD46">
            <v>3008.1473999999998</v>
          </cell>
          <cell r="AE46">
            <v>2968.8330000000001</v>
          </cell>
          <cell r="AF46">
            <v>3191.5494000000003</v>
          </cell>
          <cell r="AG46">
            <v>365.68600000000004</v>
          </cell>
          <cell r="AH46">
            <v>1861.1376</v>
          </cell>
          <cell r="AI46">
            <v>48723.200999999994</v>
          </cell>
        </row>
        <row r="49">
          <cell r="Z49">
            <v>0</v>
          </cell>
          <cell r="AA49">
            <v>0</v>
          </cell>
          <cell r="AB49">
            <v>0</v>
          </cell>
          <cell r="AC49">
            <v>0</v>
          </cell>
          <cell r="AD49">
            <v>0</v>
          </cell>
          <cell r="AE49">
            <v>0</v>
          </cell>
          <cell r="AF49">
            <v>0</v>
          </cell>
          <cell r="AG49">
            <v>36.568600000000004</v>
          </cell>
          <cell r="AH49">
            <v>37.982399999999998</v>
          </cell>
          <cell r="AI49">
            <v>42.038999999999994</v>
          </cell>
        </row>
        <row r="50">
          <cell r="Z50">
            <v>0</v>
          </cell>
          <cell r="AA50">
            <v>0</v>
          </cell>
          <cell r="AB50">
            <v>0</v>
          </cell>
          <cell r="AC50">
            <v>0</v>
          </cell>
          <cell r="AD50">
            <v>0</v>
          </cell>
          <cell r="AE50">
            <v>0</v>
          </cell>
          <cell r="AF50">
            <v>0</v>
          </cell>
          <cell r="AG50">
            <v>0</v>
          </cell>
          <cell r="AH50">
            <v>0</v>
          </cell>
          <cell r="AI50">
            <v>0</v>
          </cell>
        </row>
        <row r="52">
          <cell r="Z52">
            <v>0</v>
          </cell>
          <cell r="AA52">
            <v>0</v>
          </cell>
          <cell r="AB52">
            <v>0</v>
          </cell>
          <cell r="AC52">
            <v>0</v>
          </cell>
          <cell r="AD52">
            <v>0</v>
          </cell>
          <cell r="AE52">
            <v>0</v>
          </cell>
          <cell r="AF52">
            <v>0</v>
          </cell>
          <cell r="AG52">
            <v>767.94060000000013</v>
          </cell>
          <cell r="AH52">
            <v>1405.3488</v>
          </cell>
          <cell r="AI52">
            <v>2690.4959999999996</v>
          </cell>
        </row>
        <row r="53">
          <cell r="Z53">
            <v>0</v>
          </cell>
          <cell r="AA53">
            <v>0</v>
          </cell>
          <cell r="AB53">
            <v>0</v>
          </cell>
          <cell r="AC53">
            <v>0</v>
          </cell>
          <cell r="AD53">
            <v>0</v>
          </cell>
          <cell r="AE53">
            <v>0</v>
          </cell>
          <cell r="AF53">
            <v>0</v>
          </cell>
          <cell r="AG53">
            <v>0</v>
          </cell>
          <cell r="AH53">
            <v>0</v>
          </cell>
          <cell r="AI53">
            <v>0</v>
          </cell>
        </row>
        <row r="55">
          <cell r="Z55">
            <v>0</v>
          </cell>
          <cell r="AA55">
            <v>0</v>
          </cell>
          <cell r="AB55">
            <v>0</v>
          </cell>
          <cell r="AC55">
            <v>0</v>
          </cell>
          <cell r="AD55">
            <v>0</v>
          </cell>
          <cell r="AE55">
            <v>0</v>
          </cell>
          <cell r="AF55">
            <v>0</v>
          </cell>
          <cell r="AG55">
            <v>0</v>
          </cell>
          <cell r="AH55">
            <v>0</v>
          </cell>
          <cell r="AI55">
            <v>0</v>
          </cell>
        </row>
        <row r="56">
          <cell r="Z56">
            <v>0</v>
          </cell>
          <cell r="AA56">
            <v>0</v>
          </cell>
          <cell r="AB56">
            <v>0</v>
          </cell>
          <cell r="AC56">
            <v>0</v>
          </cell>
          <cell r="AD56">
            <v>0</v>
          </cell>
          <cell r="AE56">
            <v>0</v>
          </cell>
          <cell r="AF56">
            <v>0</v>
          </cell>
          <cell r="AG56">
            <v>0</v>
          </cell>
          <cell r="AH56">
            <v>0</v>
          </cell>
          <cell r="AI56">
            <v>0</v>
          </cell>
        </row>
        <row r="59">
          <cell r="Z59">
            <v>19584.544271999999</v>
          </cell>
          <cell r="AA59">
            <v>24363.008768</v>
          </cell>
          <cell r="AB59">
            <v>28404.029675999998</v>
          </cell>
          <cell r="AC59">
            <v>27743.640528</v>
          </cell>
          <cell r="AD59">
            <v>28233.950399999998</v>
          </cell>
          <cell r="AE59">
            <v>42016.0556</v>
          </cell>
          <cell r="AF59">
            <v>38789.600400000003</v>
          </cell>
          <cell r="AG59">
            <v>52256.529400000007</v>
          </cell>
          <cell r="AH59">
            <v>62405.083200000001</v>
          </cell>
          <cell r="AI59">
            <v>87188.885999999984</v>
          </cell>
        </row>
        <row r="60">
          <cell r="Z60">
            <v>2784.0773720000002</v>
          </cell>
          <cell r="AA60">
            <v>1250.779468</v>
          </cell>
          <cell r="AB60">
            <v>1375.2939269999999</v>
          </cell>
          <cell r="AC60">
            <v>0</v>
          </cell>
          <cell r="AD60">
            <v>639.52739999999994</v>
          </cell>
          <cell r="AE60">
            <v>2770.9108000000001</v>
          </cell>
          <cell r="AF60">
            <v>3709.8352000000004</v>
          </cell>
          <cell r="AG60">
            <v>4973.3296000000009</v>
          </cell>
          <cell r="AH60">
            <v>5925.2543999999998</v>
          </cell>
          <cell r="AI60">
            <v>9963.2429999999986</v>
          </cell>
        </row>
        <row r="61">
          <cell r="Z61">
            <v>216.00600299999999</v>
          </cell>
          <cell r="AA61">
            <v>73524.080031999998</v>
          </cell>
          <cell r="AB61">
            <v>60793.605017999995</v>
          </cell>
          <cell r="AC61">
            <v>110.753056</v>
          </cell>
          <cell r="AD61">
            <v>236.86199999999999</v>
          </cell>
          <cell r="AE61">
            <v>141.37299999999999</v>
          </cell>
          <cell r="AF61">
            <v>518.28579999999999</v>
          </cell>
          <cell r="AG61">
            <v>61910.639800000004</v>
          </cell>
          <cell r="AH61">
            <v>35475.561600000001</v>
          </cell>
          <cell r="AI61">
            <v>46369.016999999993</v>
          </cell>
        </row>
        <row r="64">
          <cell r="Z64">
            <v>17232.478906</v>
          </cell>
          <cell r="AA64">
            <v>3235.712102</v>
          </cell>
          <cell r="AB64">
            <v>10665.544739999999</v>
          </cell>
          <cell r="AC64">
            <v>43941.274967999998</v>
          </cell>
          <cell r="AD64">
            <v>47277.655200000001</v>
          </cell>
          <cell r="AE64">
            <v>95144.028999999995</v>
          </cell>
          <cell r="AF64">
            <v>146265.7084</v>
          </cell>
          <cell r="AG64">
            <v>214291.99600000001</v>
          </cell>
          <cell r="AH64">
            <v>305644.37280000001</v>
          </cell>
          <cell r="AI64">
            <v>414714.73499999993</v>
          </cell>
        </row>
        <row r="65">
          <cell r="Z65">
            <v>107906.998832</v>
          </cell>
          <cell r="AA65">
            <v>44946.488273999996</v>
          </cell>
          <cell r="AB65">
            <v>12349.57812</v>
          </cell>
          <cell r="AC65">
            <v>71823.356816</v>
          </cell>
          <cell r="AD65">
            <v>18072.570599999999</v>
          </cell>
          <cell r="AE65">
            <v>11988.430399999999</v>
          </cell>
          <cell r="AF65">
            <v>10556.663400000001</v>
          </cell>
          <cell r="AG65">
            <v>13676.656400000002</v>
          </cell>
          <cell r="AH65">
            <v>56973.599999999999</v>
          </cell>
          <cell r="AI65">
            <v>47714.264999999992</v>
          </cell>
        </row>
        <row r="68">
          <cell r="Z68">
            <v>171484.76571499999</v>
          </cell>
          <cell r="AA68">
            <v>275198.67381800001</v>
          </cell>
          <cell r="AB68">
            <v>414328.34592599998</v>
          </cell>
          <cell r="AC68">
            <v>432850.63111200003</v>
          </cell>
          <cell r="AD68">
            <v>504847.66680000001</v>
          </cell>
          <cell r="AE68">
            <v>671663.12300000002</v>
          </cell>
          <cell r="AF68">
            <v>644174.69300000009</v>
          </cell>
          <cell r="AG68">
            <v>694876.53720000002</v>
          </cell>
          <cell r="AH68">
            <v>1072433.064</v>
          </cell>
          <cell r="AI68">
            <v>1235147.8589999999</v>
          </cell>
        </row>
        <row r="72">
          <cell r="Z72">
            <v>853511.71985400002</v>
          </cell>
          <cell r="AA72">
            <v>1007530.052332</v>
          </cell>
          <cell r="AB72">
            <v>1019120.8671299999</v>
          </cell>
          <cell r="AC72">
            <v>979915.35122399998</v>
          </cell>
          <cell r="AD72">
            <v>986838.15059999994</v>
          </cell>
          <cell r="AE72">
            <v>1063124.96</v>
          </cell>
          <cell r="AF72">
            <v>1303788.8472000002</v>
          </cell>
          <cell r="AG72">
            <v>1247428.0832000002</v>
          </cell>
          <cell r="AH72">
            <v>1436304.456</v>
          </cell>
          <cell r="AI72">
            <v>1591134.1109999998</v>
          </cell>
        </row>
        <row r="76">
          <cell r="Z76">
            <v>173260.81507300001</v>
          </cell>
          <cell r="AA76">
            <v>197976.63709799998</v>
          </cell>
          <cell r="AB76">
            <v>211233.92029799998</v>
          </cell>
          <cell r="AC76">
            <v>196780.492248</v>
          </cell>
          <cell r="AD76">
            <v>196382.28419999999</v>
          </cell>
          <cell r="AE76">
            <v>280201.28600000002</v>
          </cell>
          <cell r="AF76">
            <v>359826.73620000004</v>
          </cell>
          <cell r="AG76">
            <v>442406.92280000006</v>
          </cell>
          <cell r="AH76">
            <v>486516.56159999996</v>
          </cell>
          <cell r="AI76">
            <v>523890.01799999992</v>
          </cell>
        </row>
        <row r="77">
          <cell r="Z77">
            <v>25368.705019000001</v>
          </cell>
          <cell r="AA77">
            <v>29012.645485999998</v>
          </cell>
          <cell r="AB77">
            <v>49173.774696</v>
          </cell>
          <cell r="AC77">
            <v>52635.389863999997</v>
          </cell>
          <cell r="AD77">
            <v>41308.732799999998</v>
          </cell>
          <cell r="AE77">
            <v>61412.431199999999</v>
          </cell>
          <cell r="AF77">
            <v>69423.019</v>
          </cell>
          <cell r="AG77">
            <v>75404.453200000004</v>
          </cell>
          <cell r="AH77">
            <v>79459.180800000002</v>
          </cell>
          <cell r="AI77">
            <v>91014.434999999983</v>
          </cell>
        </row>
        <row r="78">
          <cell r="Z78">
            <v>2904.0807070000001</v>
          </cell>
          <cell r="AA78">
            <v>3453.2389659999999</v>
          </cell>
          <cell r="AB78">
            <v>3732.9406589999999</v>
          </cell>
          <cell r="AC78">
            <v>3793.2921679999999</v>
          </cell>
          <cell r="AD78">
            <v>3363.4404</v>
          </cell>
          <cell r="AE78">
            <v>2827.46</v>
          </cell>
          <cell r="AF78">
            <v>4773.6850000000004</v>
          </cell>
          <cell r="AG78">
            <v>6765.1910000000007</v>
          </cell>
          <cell r="AH78">
            <v>7292.6207999999997</v>
          </cell>
          <cell r="AI78">
            <v>10383.632999999998</v>
          </cell>
        </row>
        <row r="80">
          <cell r="Z80">
            <v>53281.480739999999</v>
          </cell>
          <cell r="AA80">
            <v>57644.61896</v>
          </cell>
          <cell r="AB80">
            <v>52710.244793999998</v>
          </cell>
          <cell r="AC80">
            <v>55431.904527999999</v>
          </cell>
          <cell r="AD80">
            <v>39224.347199999997</v>
          </cell>
          <cell r="AE80">
            <v>53014.875</v>
          </cell>
          <cell r="AF80">
            <v>68713.785799999998</v>
          </cell>
          <cell r="AG80">
            <v>91714.048800000004</v>
          </cell>
          <cell r="AH80">
            <v>95981.524799999999</v>
          </cell>
          <cell r="AI80">
            <v>111319.27199999998</v>
          </cell>
        </row>
        <row r="81">
          <cell r="Z81">
            <v>60121.670834999997</v>
          </cell>
          <cell r="AA81">
            <v>75155.531512000001</v>
          </cell>
          <cell r="AB81">
            <v>79542.509981999989</v>
          </cell>
          <cell r="AC81">
            <v>88048.679520000005</v>
          </cell>
          <cell r="AD81">
            <v>75061.567800000004</v>
          </cell>
          <cell r="AE81">
            <v>92514.491200000004</v>
          </cell>
          <cell r="AF81">
            <v>88354.089800000002</v>
          </cell>
          <cell r="AG81">
            <v>127990.1</v>
          </cell>
          <cell r="AH81">
            <v>123936.57119999999</v>
          </cell>
          <cell r="AI81">
            <v>140031.90899999999</v>
          </cell>
        </row>
        <row r="82">
          <cell r="Z82">
            <v>240.00666999999999</v>
          </cell>
          <cell r="AA82">
            <v>353.481154</v>
          </cell>
          <cell r="AB82">
            <v>729.74779799999999</v>
          </cell>
          <cell r="AC82">
            <v>3073.3973040000001</v>
          </cell>
          <cell r="AD82">
            <v>3434.4989999999998</v>
          </cell>
          <cell r="AE82">
            <v>6022.4898000000003</v>
          </cell>
          <cell r="AF82">
            <v>12575.2502</v>
          </cell>
          <cell r="AG82">
            <v>8264.5036</v>
          </cell>
          <cell r="AH82">
            <v>10976.9136</v>
          </cell>
          <cell r="AI82">
            <v>11014.217999999999</v>
          </cell>
        </row>
        <row r="85">
          <cell r="Z85">
            <v>116907.248957</v>
          </cell>
          <cell r="AA85">
            <v>133887.78479199999</v>
          </cell>
          <cell r="AB85">
            <v>144377.79511199999</v>
          </cell>
          <cell r="AC85">
            <v>141902.353</v>
          </cell>
          <cell r="AD85">
            <v>122647.1436</v>
          </cell>
          <cell r="AE85">
            <v>151975.97500000001</v>
          </cell>
          <cell r="AF85">
            <v>143756.114</v>
          </cell>
          <cell r="AG85">
            <v>190851.52340000001</v>
          </cell>
          <cell r="AH85">
            <v>198951.8112</v>
          </cell>
          <cell r="AI85">
            <v>219275.42399999997</v>
          </cell>
        </row>
        <row r="87">
          <cell r="Z87">
            <v>0</v>
          </cell>
          <cell r="AA87">
            <v>0</v>
          </cell>
          <cell r="AB87">
            <v>0</v>
          </cell>
          <cell r="AC87">
            <v>0</v>
          </cell>
          <cell r="AD87">
            <v>0</v>
          </cell>
          <cell r="AE87">
            <v>0</v>
          </cell>
          <cell r="AF87">
            <v>0</v>
          </cell>
          <cell r="AG87">
            <v>0</v>
          </cell>
          <cell r="AH87">
            <v>0</v>
          </cell>
          <cell r="AI87">
            <v>0</v>
          </cell>
        </row>
        <row r="89">
          <cell r="Z89">
            <v>0</v>
          </cell>
          <cell r="AA89">
            <v>135.95428999999999</v>
          </cell>
          <cell r="AB89">
            <v>0</v>
          </cell>
          <cell r="AC89">
            <v>0</v>
          </cell>
          <cell r="AD89">
            <v>0</v>
          </cell>
          <cell r="AE89">
            <v>0</v>
          </cell>
          <cell r="AF89">
            <v>109.11280000000001</v>
          </cell>
          <cell r="AG89">
            <v>146.27440000000001</v>
          </cell>
          <cell r="AH89">
            <v>151.92959999999999</v>
          </cell>
          <cell r="AI89">
            <v>168.15599999999998</v>
          </cell>
        </row>
        <row r="90">
          <cell r="Z90">
            <v>83762.327829999995</v>
          </cell>
          <cell r="AA90">
            <v>77602.708731999999</v>
          </cell>
          <cell r="AB90">
            <v>77269.064918999997</v>
          </cell>
          <cell r="AC90">
            <v>78662.358024000001</v>
          </cell>
          <cell r="AD90">
            <v>49054.120199999998</v>
          </cell>
          <cell r="AE90">
            <v>35173.602399999996</v>
          </cell>
          <cell r="AF90">
            <v>18140.003000000001</v>
          </cell>
          <cell r="AG90">
            <v>15066.263200000001</v>
          </cell>
          <cell r="AH90">
            <v>10065.335999999999</v>
          </cell>
          <cell r="AI90">
            <v>6978.4739999999993</v>
          </cell>
        </row>
        <row r="92">
          <cell r="Z92">
            <v>0</v>
          </cell>
          <cell r="AA92">
            <v>0</v>
          </cell>
          <cell r="AB92">
            <v>0</v>
          </cell>
          <cell r="AC92">
            <v>138.44131999999999</v>
          </cell>
          <cell r="AD92">
            <v>6039.9809999999998</v>
          </cell>
          <cell r="AE92">
            <v>2629.5378000000001</v>
          </cell>
          <cell r="AF92">
            <v>818.346</v>
          </cell>
          <cell r="AG92">
            <v>2230.6846</v>
          </cell>
          <cell r="AH92">
            <v>1101.4895999999999</v>
          </cell>
          <cell r="AI92">
            <v>0</v>
          </cell>
        </row>
        <row r="93">
          <cell r="Z93">
            <v>452124.564946</v>
          </cell>
          <cell r="AA93">
            <v>529650.72298199998</v>
          </cell>
          <cell r="AB93">
            <v>585454.20455699996</v>
          </cell>
          <cell r="AC93">
            <v>633618.23337599996</v>
          </cell>
          <cell r="AD93">
            <v>643743.54359999998</v>
          </cell>
          <cell r="AE93">
            <v>748287.28899999999</v>
          </cell>
          <cell r="AF93">
            <v>720089.9236000001</v>
          </cell>
          <cell r="AG93">
            <v>887117.66740000003</v>
          </cell>
          <cell r="AH93">
            <v>909982.33919999993</v>
          </cell>
          <cell r="AI93">
            <v>790165.04399999988</v>
          </cell>
        </row>
        <row r="95">
          <cell r="Z95">
            <v>0</v>
          </cell>
          <cell r="AA95">
            <v>108.76343199999999</v>
          </cell>
          <cell r="AB95">
            <v>0</v>
          </cell>
          <cell r="AC95">
            <v>0</v>
          </cell>
          <cell r="AD95">
            <v>0</v>
          </cell>
          <cell r="AE95">
            <v>0</v>
          </cell>
          <cell r="AF95">
            <v>0</v>
          </cell>
          <cell r="AG95">
            <v>0</v>
          </cell>
          <cell r="AH95">
            <v>0</v>
          </cell>
          <cell r="AI95">
            <v>0</v>
          </cell>
        </row>
        <row r="96">
          <cell r="Z96">
            <v>37417.039853000002</v>
          </cell>
          <cell r="AA96">
            <v>41112.577295999996</v>
          </cell>
          <cell r="AB96">
            <v>50885.875298999999</v>
          </cell>
          <cell r="AC96">
            <v>50364.952215999998</v>
          </cell>
          <cell r="AD96">
            <v>92210.376600000003</v>
          </cell>
          <cell r="AE96">
            <v>122231.0958</v>
          </cell>
          <cell r="AF96">
            <v>162632.62840000002</v>
          </cell>
          <cell r="AG96">
            <v>218826.50240000003</v>
          </cell>
          <cell r="AH96">
            <v>224665.89599999998</v>
          </cell>
          <cell r="AI96">
            <v>215239.67999999996</v>
          </cell>
        </row>
        <row r="98">
          <cell r="Z98">
            <v>0</v>
          </cell>
          <cell r="AA98">
            <v>0</v>
          </cell>
          <cell r="AB98">
            <v>0</v>
          </cell>
          <cell r="AC98">
            <v>0</v>
          </cell>
          <cell r="AD98">
            <v>0</v>
          </cell>
          <cell r="AE98">
            <v>85049.996799999994</v>
          </cell>
          <cell r="AF98">
            <v>68577.394800000009</v>
          </cell>
          <cell r="AG98">
            <v>25268.902600000001</v>
          </cell>
          <cell r="AH98">
            <v>23435.140799999997</v>
          </cell>
          <cell r="AI98">
            <v>85549.364999999991</v>
          </cell>
        </row>
        <row r="101">
          <cell r="Z101">
            <v>0</v>
          </cell>
          <cell r="AA101">
            <v>0</v>
          </cell>
          <cell r="AB101">
            <v>0</v>
          </cell>
          <cell r="AC101">
            <v>0</v>
          </cell>
          <cell r="AD101">
            <v>0</v>
          </cell>
          <cell r="AE101">
            <v>0</v>
          </cell>
          <cell r="AF101">
            <v>0</v>
          </cell>
          <cell r="AG101">
            <v>0</v>
          </cell>
          <cell r="AH101">
            <v>0</v>
          </cell>
          <cell r="AI101">
            <v>0</v>
          </cell>
        </row>
        <row r="103">
          <cell r="Z103">
            <v>93242.591295000006</v>
          </cell>
          <cell r="AA103">
            <v>94542.613266</v>
          </cell>
          <cell r="AB103">
            <v>52710.244793999998</v>
          </cell>
          <cell r="AC103">
            <v>33253.605064000003</v>
          </cell>
          <cell r="AD103">
            <v>26860.150799999999</v>
          </cell>
          <cell r="AE103">
            <v>30027.625199999999</v>
          </cell>
          <cell r="AF103">
            <v>39880.7284</v>
          </cell>
          <cell r="AG103">
            <v>30827.329800000003</v>
          </cell>
          <cell r="AH103">
            <v>31639.339199999999</v>
          </cell>
          <cell r="AI103">
            <v>36952.280999999995</v>
          </cell>
        </row>
        <row r="104">
          <cell r="Z104">
            <v>90050.502584000002</v>
          </cell>
          <cell r="AA104">
            <v>45490.305433999994</v>
          </cell>
          <cell r="AB104">
            <v>12967.057025999999</v>
          </cell>
          <cell r="AC104">
            <v>14204.079432</v>
          </cell>
          <cell r="AD104">
            <v>9071.8145999999997</v>
          </cell>
          <cell r="AE104">
            <v>10405.052799999999</v>
          </cell>
          <cell r="AF104">
            <v>9301.8662000000004</v>
          </cell>
          <cell r="AG104">
            <v>3656.8600000000006</v>
          </cell>
          <cell r="AH104">
            <v>3646.3103999999998</v>
          </cell>
          <cell r="AI104">
            <v>2270.1059999999998</v>
          </cell>
        </row>
        <row r="105">
          <cell r="Z105">
            <v>153748.27280199999</v>
          </cell>
          <cell r="AA105">
            <v>88587.815363999995</v>
          </cell>
          <cell r="AB105">
            <v>43953.271217999994</v>
          </cell>
          <cell r="AC105">
            <v>28463.535392000002</v>
          </cell>
          <cell r="AD105">
            <v>18451.549800000001</v>
          </cell>
          <cell r="AE105">
            <v>18746.059799999999</v>
          </cell>
          <cell r="AF105">
            <v>19613.025800000003</v>
          </cell>
          <cell r="AG105">
            <v>6180.0934000000007</v>
          </cell>
          <cell r="AH105">
            <v>3912.1871999999998</v>
          </cell>
          <cell r="AI105">
            <v>2900.6909999999998</v>
          </cell>
        </row>
        <row r="108">
          <cell r="Z108">
            <v>127899.554443</v>
          </cell>
          <cell r="AA108">
            <v>166761.532114</v>
          </cell>
          <cell r="AB108">
            <v>202701.48450599998</v>
          </cell>
          <cell r="AC108">
            <v>213891.8394</v>
          </cell>
          <cell r="AD108">
            <v>167935.158</v>
          </cell>
          <cell r="AE108">
            <v>189722.56599999999</v>
          </cell>
          <cell r="AF108">
            <v>153057.98020000002</v>
          </cell>
          <cell r="AG108">
            <v>136218.035</v>
          </cell>
          <cell r="AH108">
            <v>80940.494399999996</v>
          </cell>
          <cell r="AI108">
            <v>48092.615999999995</v>
          </cell>
        </row>
        <row r="109">
          <cell r="Z109">
            <v>31224.867767</v>
          </cell>
          <cell r="AA109">
            <v>0</v>
          </cell>
          <cell r="AB109">
            <v>0</v>
          </cell>
          <cell r="AC109">
            <v>0</v>
          </cell>
          <cell r="AD109">
            <v>0</v>
          </cell>
          <cell r="AE109">
            <v>0</v>
          </cell>
          <cell r="AF109">
            <v>0</v>
          </cell>
          <cell r="AG109">
            <v>0</v>
          </cell>
          <cell r="AH109">
            <v>0</v>
          </cell>
          <cell r="AI109">
            <v>0</v>
          </cell>
        </row>
        <row r="110">
          <cell r="Z110">
            <v>0</v>
          </cell>
          <cell r="AA110">
            <v>0</v>
          </cell>
          <cell r="AB110">
            <v>2806.7222999999999</v>
          </cell>
          <cell r="AC110">
            <v>2768.8263999999999</v>
          </cell>
          <cell r="AD110">
            <v>2368.62</v>
          </cell>
          <cell r="AE110">
            <v>2827.46</v>
          </cell>
          <cell r="AF110">
            <v>2727.82</v>
          </cell>
          <cell r="AG110">
            <v>0</v>
          </cell>
          <cell r="AH110">
            <v>0</v>
          </cell>
          <cell r="AI110">
            <v>0</v>
          </cell>
        </row>
        <row r="112">
          <cell r="Z112">
            <v>5664.1574119999996</v>
          </cell>
          <cell r="AA112">
            <v>4758.4001499999995</v>
          </cell>
          <cell r="AB112">
            <v>3676.8062129999998</v>
          </cell>
          <cell r="AC112">
            <v>830.64792</v>
          </cell>
          <cell r="AD112">
            <v>663.21360000000004</v>
          </cell>
          <cell r="AE112">
            <v>1187.5332000000001</v>
          </cell>
          <cell r="AF112">
            <v>190.94740000000002</v>
          </cell>
          <cell r="AG112">
            <v>804.50920000000008</v>
          </cell>
          <cell r="AH112">
            <v>37.982399999999998</v>
          </cell>
          <cell r="AI112">
            <v>84.077999999999989</v>
          </cell>
        </row>
        <row r="113">
          <cell r="Z113">
            <v>35040.973819999999</v>
          </cell>
          <cell r="AA113">
            <v>21263.250956</v>
          </cell>
          <cell r="AB113">
            <v>28179.491891999998</v>
          </cell>
          <cell r="AC113">
            <v>33558.175968000003</v>
          </cell>
          <cell r="AD113">
            <v>27286.502399999998</v>
          </cell>
          <cell r="AE113">
            <v>26973.968399999998</v>
          </cell>
          <cell r="AF113">
            <v>25286.8914</v>
          </cell>
          <cell r="AG113">
            <v>24025.570200000002</v>
          </cell>
          <cell r="AH113">
            <v>18991.2</v>
          </cell>
          <cell r="AI113">
            <v>14755.688999999998</v>
          </cell>
        </row>
        <row r="115">
          <cell r="Z115">
            <v>128211.563114</v>
          </cell>
          <cell r="AA115">
            <v>140903.02615600001</v>
          </cell>
          <cell r="AB115">
            <v>137950.40104500001</v>
          </cell>
          <cell r="AC115">
            <v>95552.199064</v>
          </cell>
          <cell r="AD115">
            <v>57486.407399999996</v>
          </cell>
          <cell r="AE115">
            <v>119573.2834</v>
          </cell>
          <cell r="AF115">
            <v>119014.78660000001</v>
          </cell>
          <cell r="AG115">
            <v>234075.60860000004</v>
          </cell>
          <cell r="AH115">
            <v>379899.96479999996</v>
          </cell>
          <cell r="AI115">
            <v>569586.41099999996</v>
          </cell>
        </row>
        <row r="116">
          <cell r="Z116">
            <v>0</v>
          </cell>
          <cell r="AA116">
            <v>0</v>
          </cell>
          <cell r="AB116">
            <v>0</v>
          </cell>
          <cell r="AC116">
            <v>0</v>
          </cell>
          <cell r="AD116">
            <v>0</v>
          </cell>
          <cell r="AE116">
            <v>9726.4624000000003</v>
          </cell>
          <cell r="AF116">
            <v>0</v>
          </cell>
          <cell r="AG116">
            <v>0</v>
          </cell>
          <cell r="AH116">
            <v>0</v>
          </cell>
          <cell r="AI116">
            <v>0</v>
          </cell>
        </row>
        <row r="117">
          <cell r="Z117">
            <v>241854.72135899999</v>
          </cell>
          <cell r="AA117">
            <v>276884.50701399997</v>
          </cell>
          <cell r="AB117">
            <v>318927.854949</v>
          </cell>
          <cell r="AC117">
            <v>334474.22911999997</v>
          </cell>
          <cell r="AD117">
            <v>307281.07260000001</v>
          </cell>
          <cell r="AE117">
            <v>420301.929</v>
          </cell>
          <cell r="AF117">
            <v>437596.88440000004</v>
          </cell>
          <cell r="AG117">
            <v>1111100.3424000002</v>
          </cell>
          <cell r="AH117">
            <v>2197547.7168000001</v>
          </cell>
          <cell r="AI117">
            <v>3325957.5239999997</v>
          </cell>
        </row>
        <row r="119">
          <cell r="Z119">
            <v>14952.415541</v>
          </cell>
          <cell r="AA119">
            <v>18136.302285999998</v>
          </cell>
          <cell r="AB119">
            <v>29751.256379999999</v>
          </cell>
          <cell r="AC119">
            <v>34942.589167999999</v>
          </cell>
          <cell r="AD119">
            <v>33113.3076</v>
          </cell>
          <cell r="AE119">
            <v>21121.126199999999</v>
          </cell>
          <cell r="AF119">
            <v>15112.122800000001</v>
          </cell>
          <cell r="AG119">
            <v>21246.356600000003</v>
          </cell>
          <cell r="AH119">
            <v>27081.4512</v>
          </cell>
          <cell r="AI119">
            <v>25980.101999999995</v>
          </cell>
        </row>
        <row r="120">
          <cell r="Z120">
            <v>815854.67333100003</v>
          </cell>
          <cell r="AA120">
            <v>870161.83771599992</v>
          </cell>
          <cell r="AB120">
            <v>866238.70344899991</v>
          </cell>
          <cell r="AC120">
            <v>855788.86371199996</v>
          </cell>
          <cell r="AD120">
            <v>738891.00899999996</v>
          </cell>
          <cell r="AE120">
            <v>843996.80999999994</v>
          </cell>
          <cell r="AF120">
            <v>711551.84700000007</v>
          </cell>
          <cell r="AG120">
            <v>945846.83900000004</v>
          </cell>
          <cell r="AH120">
            <v>973450.92959999992</v>
          </cell>
          <cell r="AI120">
            <v>1091248.362</v>
          </cell>
        </row>
        <row r="123">
          <cell r="Z123">
            <v>260095.228279</v>
          </cell>
          <cell r="AA123">
            <v>311362.51495799999</v>
          </cell>
          <cell r="AB123">
            <v>388422.29909699998</v>
          </cell>
          <cell r="AC123">
            <v>341313.23032799998</v>
          </cell>
          <cell r="AD123">
            <v>314955.40139999997</v>
          </cell>
          <cell r="AE123">
            <v>413940.14399999997</v>
          </cell>
          <cell r="AF123">
            <v>388550.68080000003</v>
          </cell>
          <cell r="AG123">
            <v>242010.99480000001</v>
          </cell>
          <cell r="AH123">
            <v>301846.13279999996</v>
          </cell>
          <cell r="AI123">
            <v>384993.16199999995</v>
          </cell>
        </row>
        <row r="124">
          <cell r="Z124">
            <v>47977.333333000002</v>
          </cell>
          <cell r="AA124">
            <v>49297.025554</v>
          </cell>
          <cell r="AB124">
            <v>32978.987024999995</v>
          </cell>
          <cell r="AC124">
            <v>2575.0085520000002</v>
          </cell>
          <cell r="AD124">
            <v>4903.0433999999996</v>
          </cell>
          <cell r="AE124">
            <v>6163.8627999999999</v>
          </cell>
          <cell r="AF124">
            <v>7010.4974000000002</v>
          </cell>
          <cell r="AG124">
            <v>5009.8982000000005</v>
          </cell>
          <cell r="AH124">
            <v>3722.2752</v>
          </cell>
          <cell r="AI124">
            <v>4792.445999999999</v>
          </cell>
        </row>
        <row r="127">
          <cell r="Z127">
            <v>0</v>
          </cell>
          <cell r="AA127">
            <v>0</v>
          </cell>
          <cell r="AB127">
            <v>0</v>
          </cell>
          <cell r="AC127">
            <v>0</v>
          </cell>
          <cell r="AD127">
            <v>0</v>
          </cell>
          <cell r="AE127">
            <v>0</v>
          </cell>
          <cell r="AF127">
            <v>0</v>
          </cell>
          <cell r="AG127">
            <v>73.137200000000007</v>
          </cell>
          <cell r="AH127">
            <v>0</v>
          </cell>
          <cell r="AI127">
            <v>42.038999999999994</v>
          </cell>
        </row>
        <row r="128">
          <cell r="Z128">
            <v>0</v>
          </cell>
          <cell r="AA128">
            <v>0</v>
          </cell>
          <cell r="AB128">
            <v>0</v>
          </cell>
          <cell r="AC128">
            <v>0</v>
          </cell>
          <cell r="AD128">
            <v>0</v>
          </cell>
          <cell r="AE128">
            <v>0</v>
          </cell>
          <cell r="AF128">
            <v>0</v>
          </cell>
          <cell r="AG128">
            <v>0</v>
          </cell>
          <cell r="AH128">
            <v>0</v>
          </cell>
          <cell r="AI128">
            <v>0</v>
          </cell>
        </row>
        <row r="130">
          <cell r="Z130">
            <v>0</v>
          </cell>
          <cell r="AA130">
            <v>0</v>
          </cell>
          <cell r="AB130">
            <v>0</v>
          </cell>
          <cell r="AC130">
            <v>0</v>
          </cell>
          <cell r="AD130">
            <v>0</v>
          </cell>
          <cell r="AE130">
            <v>0</v>
          </cell>
          <cell r="AF130">
            <v>0</v>
          </cell>
          <cell r="AG130">
            <v>585.09760000000006</v>
          </cell>
          <cell r="AH130">
            <v>1481.3136</v>
          </cell>
          <cell r="AI130">
            <v>3152.9249999999997</v>
          </cell>
        </row>
        <row r="131">
          <cell r="Z131">
            <v>0</v>
          </cell>
          <cell r="AA131">
            <v>0</v>
          </cell>
          <cell r="AB131">
            <v>0</v>
          </cell>
          <cell r="AC131">
            <v>0</v>
          </cell>
          <cell r="AD131">
            <v>0</v>
          </cell>
          <cell r="AE131">
            <v>0</v>
          </cell>
          <cell r="AF131">
            <v>0</v>
          </cell>
          <cell r="AG131">
            <v>0</v>
          </cell>
          <cell r="AH131">
            <v>0</v>
          </cell>
          <cell r="AI131">
            <v>0</v>
          </cell>
        </row>
        <row r="133">
          <cell r="Z133">
            <v>0</v>
          </cell>
          <cell r="AA133">
            <v>0</v>
          </cell>
          <cell r="AB133">
            <v>0</v>
          </cell>
          <cell r="AC133">
            <v>0</v>
          </cell>
          <cell r="AD133">
            <v>0</v>
          </cell>
          <cell r="AE133">
            <v>0</v>
          </cell>
          <cell r="AF133">
            <v>0</v>
          </cell>
          <cell r="AG133">
            <v>0</v>
          </cell>
          <cell r="AH133">
            <v>0</v>
          </cell>
          <cell r="AI133">
            <v>8281.6829999999991</v>
          </cell>
        </row>
        <row r="134">
          <cell r="Z134">
            <v>0</v>
          </cell>
          <cell r="AA134">
            <v>0</v>
          </cell>
          <cell r="AB134">
            <v>0</v>
          </cell>
          <cell r="AC134">
            <v>0</v>
          </cell>
          <cell r="AD134">
            <v>0</v>
          </cell>
          <cell r="AE134">
            <v>0</v>
          </cell>
          <cell r="AF134">
            <v>0</v>
          </cell>
          <cell r="AG134">
            <v>0</v>
          </cell>
          <cell r="AH134">
            <v>0</v>
          </cell>
          <cell r="AI134">
            <v>0</v>
          </cell>
        </row>
        <row r="135">
          <cell r="Z135">
            <v>43561.210605</v>
          </cell>
          <cell r="AA135">
            <v>47855.910079999994</v>
          </cell>
          <cell r="AB135">
            <v>52345.370895</v>
          </cell>
          <cell r="AC135">
            <v>50420.328743999999</v>
          </cell>
          <cell r="AD135">
            <v>42895.708200000001</v>
          </cell>
          <cell r="AE135">
            <v>53325.895599999996</v>
          </cell>
          <cell r="AF135">
            <v>123597.52420000001</v>
          </cell>
          <cell r="AG135">
            <v>157537.52880000003</v>
          </cell>
          <cell r="AH135">
            <v>164995.54559999998</v>
          </cell>
          <cell r="AI135">
            <v>177488.65799999997</v>
          </cell>
        </row>
      </sheetData>
      <sheetData sheetId="3"/>
      <sheetData sheetId="4"/>
      <sheetData sheetId="5"/>
      <sheetData sheetId="6">
        <row r="7">
          <cell r="BV7">
            <v>1906891.4770800001</v>
          </cell>
          <cell r="CW7">
            <v>7357570.703999999</v>
          </cell>
          <cell r="CX7">
            <v>7794102.4271999989</v>
          </cell>
          <cell r="CY7">
            <v>-436531.72320000059</v>
          </cell>
          <cell r="CZ7">
            <v>9057008.2769999988</v>
          </cell>
          <cell r="DA7">
            <v>9489841.8209999986</v>
          </cell>
          <cell r="DB7">
            <v>-432833.54399999994</v>
          </cell>
        </row>
        <row r="8">
          <cell r="CW8">
            <v>7216.6559999999999</v>
          </cell>
          <cell r="CX8">
            <v>3672822.1151999999</v>
          </cell>
          <cell r="CY8">
            <v>-3665605.4591999999</v>
          </cell>
          <cell r="CZ8">
            <v>7777.2149999999992</v>
          </cell>
          <cell r="DA8">
            <v>4944290.8679999998</v>
          </cell>
          <cell r="DB8">
            <v>-4936513.652999999</v>
          </cell>
        </row>
        <row r="9">
          <cell r="CW9">
            <v>0</v>
          </cell>
          <cell r="CX9">
            <v>911083.82880000002</v>
          </cell>
          <cell r="CY9">
            <v>-911083.82880000002</v>
          </cell>
          <cell r="CZ9">
            <v>0</v>
          </cell>
          <cell r="DA9">
            <v>790165.04399999988</v>
          </cell>
          <cell r="DB9">
            <v>-790165.04399999988</v>
          </cell>
        </row>
        <row r="10">
          <cell r="CW10">
            <v>0</v>
          </cell>
          <cell r="CX10">
            <v>911083.82880000002</v>
          </cell>
          <cell r="CY10">
            <v>-911083.82880000002</v>
          </cell>
          <cell r="CZ10">
            <v>0</v>
          </cell>
          <cell r="DA10">
            <v>790165.04399999988</v>
          </cell>
          <cell r="DB10">
            <v>-790165.04399999988</v>
          </cell>
        </row>
        <row r="11">
          <cell r="BV11">
            <v>0</v>
          </cell>
          <cell r="BW11">
            <v>94.611335999999994</v>
          </cell>
          <cell r="BY11">
            <v>0</v>
          </cell>
          <cell r="BZ11">
            <v>0</v>
          </cell>
          <cell r="CB11">
            <v>0</v>
          </cell>
          <cell r="CC11">
            <v>0</v>
          </cell>
          <cell r="CE11">
            <v>0</v>
          </cell>
          <cell r="CF11">
            <v>0</v>
          </cell>
          <cell r="CH11">
            <v>0</v>
          </cell>
          <cell r="CI11">
            <v>138.44131999999999</v>
          </cell>
          <cell r="CK11">
            <v>0</v>
          </cell>
          <cell r="CL11">
            <v>6039.9809999999998</v>
          </cell>
          <cell r="CN11">
            <v>0</v>
          </cell>
          <cell r="CO11">
            <v>2629.5378000000001</v>
          </cell>
          <cell r="CQ11">
            <v>0</v>
          </cell>
          <cell r="CR11">
            <v>818.346</v>
          </cell>
          <cell r="CT11">
            <v>0</v>
          </cell>
          <cell r="CU11">
            <v>2230.6846</v>
          </cell>
          <cell r="CW11">
            <v>0</v>
          </cell>
          <cell r="CX11">
            <v>1101.4895999999999</v>
          </cell>
          <cell r="CY11">
            <v>-1101.4895999999999</v>
          </cell>
          <cell r="CZ11">
            <v>0</v>
          </cell>
          <cell r="DA11">
            <v>0</v>
          </cell>
          <cell r="DB11">
            <v>0</v>
          </cell>
        </row>
        <row r="12">
          <cell r="BV12">
            <v>0</v>
          </cell>
          <cell r="BW12">
            <v>304869.261704</v>
          </cell>
          <cell r="BY12">
            <v>0</v>
          </cell>
          <cell r="BZ12">
            <v>452124.564946</v>
          </cell>
          <cell r="CB12">
            <v>0</v>
          </cell>
          <cell r="CC12">
            <v>529650.72298199998</v>
          </cell>
          <cell r="CE12">
            <v>0</v>
          </cell>
          <cell r="CF12">
            <v>585454.20455699996</v>
          </cell>
          <cell r="CH12">
            <v>0</v>
          </cell>
          <cell r="CI12">
            <v>633618.23337599996</v>
          </cell>
          <cell r="CK12">
            <v>0</v>
          </cell>
          <cell r="CL12">
            <v>643743.54359999998</v>
          </cell>
          <cell r="CN12">
            <v>0</v>
          </cell>
          <cell r="CO12">
            <v>748287.28899999999</v>
          </cell>
          <cell r="CQ12">
            <v>0</v>
          </cell>
          <cell r="CR12">
            <v>720089.9236000001</v>
          </cell>
          <cell r="CT12">
            <v>0</v>
          </cell>
          <cell r="CU12">
            <v>887117.66740000003</v>
          </cell>
          <cell r="CW12">
            <v>0</v>
          </cell>
          <cell r="CX12">
            <v>909982.33919999993</v>
          </cell>
          <cell r="CY12">
            <v>-909982.33919999993</v>
          </cell>
          <cell r="CZ12">
            <v>0</v>
          </cell>
          <cell r="DA12">
            <v>790165.04399999988</v>
          </cell>
          <cell r="DB12">
            <v>-790165.04399999988</v>
          </cell>
        </row>
        <row r="13">
          <cell r="BV13">
            <v>0</v>
          </cell>
          <cell r="BW13">
            <v>0</v>
          </cell>
          <cell r="BY13">
            <v>0</v>
          </cell>
          <cell r="BZ13">
            <v>0</v>
          </cell>
          <cell r="CB13">
            <v>0</v>
          </cell>
          <cell r="CC13">
            <v>0</v>
          </cell>
          <cell r="CE13">
            <v>0</v>
          </cell>
          <cell r="CF13">
            <v>0</v>
          </cell>
          <cell r="CH13">
            <v>0</v>
          </cell>
          <cell r="CI13">
            <v>0</v>
          </cell>
          <cell r="CK13">
            <v>0</v>
          </cell>
          <cell r="CL13">
            <v>0</v>
          </cell>
          <cell r="CN13">
            <v>0</v>
          </cell>
          <cell r="CO13">
            <v>85049.996799999994</v>
          </cell>
          <cell r="CQ13">
            <v>0</v>
          </cell>
          <cell r="CR13">
            <v>68577.394800000009</v>
          </cell>
          <cell r="CT13">
            <v>0</v>
          </cell>
          <cell r="CU13">
            <v>25268.902600000001</v>
          </cell>
          <cell r="CW13">
            <v>0</v>
          </cell>
          <cell r="CX13">
            <v>23435.140799999997</v>
          </cell>
          <cell r="CY13">
            <v>-23435.140799999997</v>
          </cell>
          <cell r="CZ13">
            <v>0</v>
          </cell>
          <cell r="DA13">
            <v>85549.364999999991</v>
          </cell>
          <cell r="DB13">
            <v>-85549.364999999991</v>
          </cell>
        </row>
        <row r="14">
          <cell r="CW14">
            <v>7216.6559999999999</v>
          </cell>
          <cell r="CX14">
            <v>2577447.6815999998</v>
          </cell>
          <cell r="CY14">
            <v>-2570231.0255999998</v>
          </cell>
          <cell r="CZ14">
            <v>7777.2149999999992</v>
          </cell>
          <cell r="DA14">
            <v>3895543.9349999996</v>
          </cell>
          <cell r="DB14">
            <v>-3887766.7199999993</v>
          </cell>
        </row>
        <row r="15">
          <cell r="CW15">
            <v>7216.6559999999999</v>
          </cell>
          <cell r="CX15">
            <v>0</v>
          </cell>
          <cell r="CY15">
            <v>7216.6559999999999</v>
          </cell>
          <cell r="CZ15">
            <v>7777.2149999999992</v>
          </cell>
          <cell r="DA15">
            <v>0</v>
          </cell>
          <cell r="DB15">
            <v>7777.2149999999992</v>
          </cell>
        </row>
        <row r="16">
          <cell r="BV16">
            <v>1703.004048</v>
          </cell>
          <cell r="BW16">
            <v>0</v>
          </cell>
          <cell r="BY16">
            <v>2664.0740369999999</v>
          </cell>
          <cell r="BZ16">
            <v>0</v>
          </cell>
          <cell r="CB16">
            <v>3262.9029599999999</v>
          </cell>
          <cell r="CC16">
            <v>0</v>
          </cell>
          <cell r="CE16">
            <v>4294.2851190000001</v>
          </cell>
          <cell r="CF16">
            <v>0</v>
          </cell>
          <cell r="CH16">
            <v>4790.0696719999996</v>
          </cell>
          <cell r="CI16">
            <v>0</v>
          </cell>
          <cell r="CK16">
            <v>4074.0263999999997</v>
          </cell>
          <cell r="CL16">
            <v>0</v>
          </cell>
          <cell r="CN16">
            <v>5061.1534000000001</v>
          </cell>
          <cell r="CO16">
            <v>0</v>
          </cell>
          <cell r="CQ16">
            <v>4664.5722000000005</v>
          </cell>
          <cell r="CR16">
            <v>0</v>
          </cell>
          <cell r="CT16">
            <v>6765.1910000000007</v>
          </cell>
          <cell r="CU16">
            <v>0</v>
          </cell>
          <cell r="CW16">
            <v>7216.6559999999999</v>
          </cell>
          <cell r="CX16">
            <v>0</v>
          </cell>
          <cell r="CY16">
            <v>7216.6559999999999</v>
          </cell>
          <cell r="CZ16">
            <v>7777.2149999999992</v>
          </cell>
          <cell r="DA16">
            <v>0</v>
          </cell>
          <cell r="DB16">
            <v>7777.2149999999992</v>
          </cell>
        </row>
        <row r="17">
          <cell r="CW17">
            <v>0</v>
          </cell>
          <cell r="CX17">
            <v>2577447.6815999998</v>
          </cell>
          <cell r="CY17">
            <v>-2577447.6815999998</v>
          </cell>
          <cell r="CZ17">
            <v>0</v>
          </cell>
          <cell r="DA17">
            <v>3895543.9349999996</v>
          </cell>
          <cell r="DB17">
            <v>-3895543.9349999996</v>
          </cell>
        </row>
        <row r="18">
          <cell r="BV18">
            <v>0</v>
          </cell>
          <cell r="BW18">
            <v>57586.766512000002</v>
          </cell>
          <cell r="BY18">
            <v>0</v>
          </cell>
          <cell r="BZ18">
            <v>128211.563114</v>
          </cell>
          <cell r="CB18">
            <v>0</v>
          </cell>
          <cell r="CC18">
            <v>140903.02615600001</v>
          </cell>
          <cell r="CE18">
            <v>0</v>
          </cell>
          <cell r="CF18">
            <v>137950.40104500001</v>
          </cell>
          <cell r="CH18">
            <v>0</v>
          </cell>
          <cell r="CI18">
            <v>95552.199064</v>
          </cell>
          <cell r="CK18">
            <v>0</v>
          </cell>
          <cell r="CL18">
            <v>57486.407399999996</v>
          </cell>
          <cell r="CN18">
            <v>0</v>
          </cell>
          <cell r="CO18">
            <v>119573.2834</v>
          </cell>
          <cell r="CQ18">
            <v>0</v>
          </cell>
          <cell r="CR18">
            <v>119014.78660000001</v>
          </cell>
          <cell r="CT18">
            <v>0</v>
          </cell>
          <cell r="CU18">
            <v>234075.60860000004</v>
          </cell>
          <cell r="CW18">
            <v>0</v>
          </cell>
          <cell r="CX18">
            <v>379899.96479999996</v>
          </cell>
          <cell r="CY18">
            <v>-379899.96479999996</v>
          </cell>
          <cell r="CZ18">
            <v>0</v>
          </cell>
          <cell r="DA18">
            <v>569586.41099999996</v>
          </cell>
          <cell r="DB18">
            <v>-569586.41099999996</v>
          </cell>
        </row>
        <row r="19">
          <cell r="BV19">
            <v>0</v>
          </cell>
          <cell r="BW19">
            <v>0</v>
          </cell>
          <cell r="BY19">
            <v>0</v>
          </cell>
          <cell r="BZ19">
            <v>0</v>
          </cell>
          <cell r="CB19">
            <v>0</v>
          </cell>
          <cell r="CC19">
            <v>0</v>
          </cell>
          <cell r="CE19">
            <v>0</v>
          </cell>
          <cell r="CF19">
            <v>0</v>
          </cell>
          <cell r="CH19">
            <v>0</v>
          </cell>
          <cell r="CI19">
            <v>0</v>
          </cell>
          <cell r="CK19">
            <v>0</v>
          </cell>
          <cell r="CL19">
            <v>0</v>
          </cell>
          <cell r="CN19">
            <v>0</v>
          </cell>
          <cell r="CO19">
            <v>9726.4624000000003</v>
          </cell>
          <cell r="CQ19">
            <v>0</v>
          </cell>
          <cell r="CR19">
            <v>0</v>
          </cell>
          <cell r="CT19">
            <v>0</v>
          </cell>
          <cell r="CU19">
            <v>0</v>
          </cell>
          <cell r="CW19">
            <v>0</v>
          </cell>
          <cell r="CX19">
            <v>0</v>
          </cell>
          <cell r="CY19">
            <v>0</v>
          </cell>
          <cell r="CZ19">
            <v>0</v>
          </cell>
          <cell r="DA19">
            <v>0</v>
          </cell>
          <cell r="DB19">
            <v>0</v>
          </cell>
        </row>
        <row r="20">
          <cell r="BV20">
            <v>0</v>
          </cell>
          <cell r="BW20">
            <v>127930.294828</v>
          </cell>
          <cell r="BY20">
            <v>0</v>
          </cell>
          <cell r="BZ20">
            <v>241854.72135899999</v>
          </cell>
          <cell r="CB20">
            <v>0</v>
          </cell>
          <cell r="CC20">
            <v>276884.50701399997</v>
          </cell>
          <cell r="CE20">
            <v>0</v>
          </cell>
          <cell r="CF20">
            <v>318927.854949</v>
          </cell>
          <cell r="CH20">
            <v>0</v>
          </cell>
          <cell r="CI20">
            <v>334474.22911999997</v>
          </cell>
          <cell r="CK20">
            <v>0</v>
          </cell>
          <cell r="CL20">
            <v>307281.07260000001</v>
          </cell>
          <cell r="CN20">
            <v>0</v>
          </cell>
          <cell r="CO20">
            <v>420301.929</v>
          </cell>
          <cell r="CQ20">
            <v>0</v>
          </cell>
          <cell r="CR20">
            <v>437596.88440000004</v>
          </cell>
          <cell r="CT20">
            <v>0</v>
          </cell>
          <cell r="CU20">
            <v>1111100.3424000002</v>
          </cell>
          <cell r="CW20">
            <v>0</v>
          </cell>
          <cell r="CX20">
            <v>2197547.7168000001</v>
          </cell>
          <cell r="CY20">
            <v>-2197547.7168000001</v>
          </cell>
          <cell r="CZ20">
            <v>0</v>
          </cell>
          <cell r="DA20">
            <v>3325957.5239999997</v>
          </cell>
          <cell r="DB20">
            <v>-3325957.5239999997</v>
          </cell>
        </row>
        <row r="21">
          <cell r="BV21">
            <v>0</v>
          </cell>
          <cell r="BW21">
            <v>28052.261124000001</v>
          </cell>
          <cell r="BY21">
            <v>0</v>
          </cell>
          <cell r="BZ21">
            <v>41689.158579000003</v>
          </cell>
          <cell r="CB21">
            <v>0</v>
          </cell>
          <cell r="CC21">
            <v>44892.106557999999</v>
          </cell>
          <cell r="CE21">
            <v>0</v>
          </cell>
          <cell r="CF21">
            <v>49089.573026999999</v>
          </cell>
          <cell r="CH21">
            <v>0</v>
          </cell>
          <cell r="CI21">
            <v>47291.554912</v>
          </cell>
          <cell r="CK21">
            <v>0</v>
          </cell>
          <cell r="CL21">
            <v>40219.167600000001</v>
          </cell>
          <cell r="CN21">
            <v>0</v>
          </cell>
          <cell r="CO21">
            <v>50017.767399999997</v>
          </cell>
          <cell r="CQ21">
            <v>0</v>
          </cell>
          <cell r="CR21">
            <v>120487.80940000001</v>
          </cell>
          <cell r="CT21">
            <v>0</v>
          </cell>
          <cell r="CU21">
            <v>153588.12000000002</v>
          </cell>
          <cell r="CW21">
            <v>0</v>
          </cell>
          <cell r="CX21">
            <v>160855.46400000001</v>
          </cell>
          <cell r="CY21">
            <v>-160855.46400000001</v>
          </cell>
          <cell r="CZ21">
            <v>0</v>
          </cell>
          <cell r="DA21">
            <v>173032.52399999998</v>
          </cell>
          <cell r="DB21">
            <v>-173032.52399999998</v>
          </cell>
        </row>
        <row r="22">
          <cell r="CW22">
            <v>1544364.3840000001</v>
          </cell>
          <cell r="CX22">
            <v>85080.576000000001</v>
          </cell>
          <cell r="CY22">
            <v>1459283.808</v>
          </cell>
          <cell r="CZ22">
            <v>1856526.3179999997</v>
          </cell>
          <cell r="DA22">
            <v>52590.78899999999</v>
          </cell>
          <cell r="DB22">
            <v>1803935.5289999999</v>
          </cell>
        </row>
        <row r="23">
          <cell r="CW23">
            <v>1538856.936</v>
          </cell>
          <cell r="CX23">
            <v>0</v>
          </cell>
          <cell r="CY23">
            <v>1538856.936</v>
          </cell>
          <cell r="CZ23">
            <v>1841098.0049999997</v>
          </cell>
          <cell r="DA23">
            <v>0</v>
          </cell>
          <cell r="DB23">
            <v>1841098.0049999997</v>
          </cell>
        </row>
        <row r="24">
          <cell r="CW24">
            <v>68330.337599999999</v>
          </cell>
          <cell r="CX24">
            <v>0</v>
          </cell>
          <cell r="CY24">
            <v>68330.337599999999</v>
          </cell>
          <cell r="CZ24">
            <v>97152.128999999986</v>
          </cell>
          <cell r="DA24">
            <v>0</v>
          </cell>
          <cell r="DB24">
            <v>97152.128999999986</v>
          </cell>
        </row>
        <row r="25">
          <cell r="BV25">
            <v>14365.154516000001</v>
          </cell>
          <cell r="BW25">
            <v>0</v>
          </cell>
          <cell r="BY25">
            <v>19584.544271999999</v>
          </cell>
          <cell r="BZ25">
            <v>0</v>
          </cell>
          <cell r="CB25">
            <v>24363.008768</v>
          </cell>
          <cell r="CC25">
            <v>0</v>
          </cell>
          <cell r="CE25">
            <v>28404.029675999998</v>
          </cell>
          <cell r="CF25">
            <v>0</v>
          </cell>
          <cell r="CH25">
            <v>27743.640528</v>
          </cell>
          <cell r="CI25">
            <v>0</v>
          </cell>
          <cell r="CK25">
            <v>28233.950399999998</v>
          </cell>
          <cell r="CL25">
            <v>0</v>
          </cell>
          <cell r="CN25">
            <v>42016.0556</v>
          </cell>
          <cell r="CO25">
            <v>0</v>
          </cell>
          <cell r="CQ25">
            <v>38789.600400000003</v>
          </cell>
          <cell r="CR25">
            <v>0</v>
          </cell>
          <cell r="CT25">
            <v>52256.529400000007</v>
          </cell>
          <cell r="CU25">
            <v>0</v>
          </cell>
          <cell r="CW25">
            <v>62405.083200000001</v>
          </cell>
          <cell r="CX25">
            <v>0</v>
          </cell>
          <cell r="CY25">
            <v>62405.083200000001</v>
          </cell>
          <cell r="CZ25">
            <v>87188.885999999984</v>
          </cell>
          <cell r="DA25">
            <v>0</v>
          </cell>
          <cell r="DB25">
            <v>87188.885999999984</v>
          </cell>
        </row>
        <row r="26">
          <cell r="BV26">
            <v>0</v>
          </cell>
          <cell r="BW26">
            <v>0</v>
          </cell>
          <cell r="BY26">
            <v>2784.0773720000002</v>
          </cell>
          <cell r="BZ26">
            <v>0</v>
          </cell>
          <cell r="CB26">
            <v>1250.779468</v>
          </cell>
          <cell r="CC26">
            <v>0</v>
          </cell>
          <cell r="CE26">
            <v>1375.2939269999999</v>
          </cell>
          <cell r="CF26">
            <v>0</v>
          </cell>
          <cell r="CH26">
            <v>0</v>
          </cell>
          <cell r="CI26">
            <v>0</v>
          </cell>
          <cell r="CK26">
            <v>639.52739999999994</v>
          </cell>
          <cell r="CL26">
            <v>0</v>
          </cell>
          <cell r="CN26">
            <v>2770.9108000000001</v>
          </cell>
          <cell r="CO26">
            <v>0</v>
          </cell>
          <cell r="CQ26">
            <v>3709.8352000000004</v>
          </cell>
          <cell r="CR26">
            <v>0</v>
          </cell>
          <cell r="CT26">
            <v>4973.3296000000009</v>
          </cell>
          <cell r="CU26">
            <v>0</v>
          </cell>
          <cell r="CW26">
            <v>5925.2543999999998</v>
          </cell>
          <cell r="CX26">
            <v>0</v>
          </cell>
          <cell r="CY26">
            <v>5925.2543999999998</v>
          </cell>
          <cell r="CZ26">
            <v>9963.2429999999986</v>
          </cell>
          <cell r="DA26">
            <v>0</v>
          </cell>
          <cell r="DB26">
            <v>9963.2429999999986</v>
          </cell>
        </row>
        <row r="27">
          <cell r="BV27">
            <v>63.074224000000001</v>
          </cell>
          <cell r="BW27">
            <v>0</v>
          </cell>
          <cell r="BY27">
            <v>216.00600299999999</v>
          </cell>
          <cell r="BZ27">
            <v>0</v>
          </cell>
          <cell r="CB27">
            <v>73524.080031999998</v>
          </cell>
          <cell r="CC27">
            <v>0</v>
          </cell>
          <cell r="CE27">
            <v>60793.605017999995</v>
          </cell>
          <cell r="CF27">
            <v>0</v>
          </cell>
          <cell r="CH27">
            <v>110.753056</v>
          </cell>
          <cell r="CI27">
            <v>0</v>
          </cell>
          <cell r="CK27">
            <v>236.86199999999999</v>
          </cell>
          <cell r="CL27">
            <v>0</v>
          </cell>
          <cell r="CN27">
            <v>141.37299999999999</v>
          </cell>
          <cell r="CO27">
            <v>0</v>
          </cell>
          <cell r="CQ27">
            <v>518.28579999999999</v>
          </cell>
          <cell r="CR27">
            <v>0</v>
          </cell>
          <cell r="CT27">
            <v>61910.639800000004</v>
          </cell>
          <cell r="CU27">
            <v>0</v>
          </cell>
          <cell r="CW27">
            <v>35475.561600000001</v>
          </cell>
          <cell r="CX27">
            <v>0</v>
          </cell>
          <cell r="CY27">
            <v>35475.561600000001</v>
          </cell>
          <cell r="CZ27">
            <v>46369.016999999993</v>
          </cell>
          <cell r="DA27">
            <v>0</v>
          </cell>
          <cell r="DB27">
            <v>46369.016999999993</v>
          </cell>
        </row>
        <row r="28">
          <cell r="CW28">
            <v>1435051.0367999999</v>
          </cell>
          <cell r="CX28">
            <v>0</v>
          </cell>
          <cell r="CY28">
            <v>1435051.0367999999</v>
          </cell>
          <cell r="CZ28">
            <v>1697576.8589999997</v>
          </cell>
          <cell r="DA28">
            <v>0</v>
          </cell>
          <cell r="DB28">
            <v>1697576.8589999997</v>
          </cell>
        </row>
        <row r="29">
          <cell r="CW29">
            <v>362617.97279999999</v>
          </cell>
          <cell r="CX29">
            <v>0</v>
          </cell>
          <cell r="CY29">
            <v>362617.97279999999</v>
          </cell>
          <cell r="CZ29">
            <v>462428.99999999994</v>
          </cell>
          <cell r="DA29">
            <v>0</v>
          </cell>
          <cell r="DB29">
            <v>462428.99999999994</v>
          </cell>
        </row>
        <row r="30">
          <cell r="BV30">
            <v>2254.9035079999999</v>
          </cell>
          <cell r="BW30">
            <v>0</v>
          </cell>
          <cell r="BY30">
            <v>17232.478906</v>
          </cell>
          <cell r="BZ30">
            <v>0</v>
          </cell>
          <cell r="CB30">
            <v>3235.712102</v>
          </cell>
          <cell r="CC30">
            <v>0</v>
          </cell>
          <cell r="CE30">
            <v>10665.544739999999</v>
          </cell>
          <cell r="CF30">
            <v>0</v>
          </cell>
          <cell r="CH30">
            <v>43941.274967999998</v>
          </cell>
          <cell r="CI30">
            <v>0</v>
          </cell>
          <cell r="CK30">
            <v>47277.655200000001</v>
          </cell>
          <cell r="CL30">
            <v>0</v>
          </cell>
          <cell r="CN30">
            <v>95144.028999999995</v>
          </cell>
          <cell r="CO30">
            <v>0</v>
          </cell>
          <cell r="CQ30">
            <v>146265.7084</v>
          </cell>
          <cell r="CR30">
            <v>0</v>
          </cell>
          <cell r="CT30">
            <v>214291.99600000001</v>
          </cell>
          <cell r="CU30">
            <v>0</v>
          </cell>
          <cell r="CW30">
            <v>305644.37280000001</v>
          </cell>
          <cell r="CX30">
            <v>0</v>
          </cell>
          <cell r="CY30">
            <v>305644.37280000001</v>
          </cell>
          <cell r="CZ30">
            <v>414714.73499999993</v>
          </cell>
          <cell r="DA30">
            <v>0</v>
          </cell>
          <cell r="DB30">
            <v>414714.73499999993</v>
          </cell>
        </row>
        <row r="31">
          <cell r="BV31">
            <v>14112.857620000001</v>
          </cell>
          <cell r="BW31">
            <v>0</v>
          </cell>
          <cell r="BY31">
            <v>107906.998832</v>
          </cell>
          <cell r="BZ31">
            <v>0</v>
          </cell>
          <cell r="CB31">
            <v>44946.488273999996</v>
          </cell>
          <cell r="CC31">
            <v>0</v>
          </cell>
          <cell r="CE31">
            <v>12349.57812</v>
          </cell>
          <cell r="CF31">
            <v>0</v>
          </cell>
          <cell r="CH31">
            <v>71823.356816</v>
          </cell>
          <cell r="CI31">
            <v>0</v>
          </cell>
          <cell r="CK31">
            <v>18072.570599999999</v>
          </cell>
          <cell r="CL31">
            <v>0</v>
          </cell>
          <cell r="CN31">
            <v>11988.430399999999</v>
          </cell>
          <cell r="CO31">
            <v>0</v>
          </cell>
          <cell r="CQ31">
            <v>10556.663400000001</v>
          </cell>
          <cell r="CR31">
            <v>0</v>
          </cell>
          <cell r="CT31">
            <v>13676.656400000002</v>
          </cell>
          <cell r="CU31">
            <v>0</v>
          </cell>
          <cell r="CW31">
            <v>56973.599999999999</v>
          </cell>
          <cell r="CX31">
            <v>0</v>
          </cell>
          <cell r="CY31">
            <v>56973.599999999999</v>
          </cell>
          <cell r="CZ31">
            <v>47714.264999999992</v>
          </cell>
          <cell r="DA31">
            <v>0</v>
          </cell>
          <cell r="DB31">
            <v>47714.264999999992</v>
          </cell>
        </row>
        <row r="32">
          <cell r="CW32">
            <v>1072433.064</v>
          </cell>
          <cell r="CX32">
            <v>0</v>
          </cell>
          <cell r="CY32">
            <v>1072433.064</v>
          </cell>
          <cell r="CZ32">
            <v>1235147.8589999999</v>
          </cell>
          <cell r="DA32">
            <v>0</v>
          </cell>
          <cell r="DB32">
            <v>1235147.8589999999</v>
          </cell>
        </row>
        <row r="33">
          <cell r="CW33">
            <v>1072433.064</v>
          </cell>
          <cell r="CX33">
            <v>0</v>
          </cell>
          <cell r="CY33">
            <v>1072433.064</v>
          </cell>
          <cell r="CZ33">
            <v>1235147.8589999999</v>
          </cell>
          <cell r="DA33">
            <v>0</v>
          </cell>
          <cell r="DB33">
            <v>1235147.8589999999</v>
          </cell>
        </row>
        <row r="34">
          <cell r="BV34">
            <v>87988.542480000004</v>
          </cell>
          <cell r="BW34">
            <v>0</v>
          </cell>
          <cell r="BY34">
            <v>171484.76571499999</v>
          </cell>
          <cell r="BZ34">
            <v>0</v>
          </cell>
          <cell r="CB34">
            <v>275198.67381800001</v>
          </cell>
          <cell r="CC34">
            <v>0</v>
          </cell>
          <cell r="CE34">
            <v>414328.34592599998</v>
          </cell>
          <cell r="CF34">
            <v>0</v>
          </cell>
          <cell r="CH34">
            <v>432850.63111200003</v>
          </cell>
          <cell r="CI34">
            <v>0</v>
          </cell>
          <cell r="CK34">
            <v>504847.66680000001</v>
          </cell>
          <cell r="CL34">
            <v>0</v>
          </cell>
          <cell r="CN34">
            <v>671663.12300000002</v>
          </cell>
          <cell r="CO34">
            <v>0</v>
          </cell>
          <cell r="CQ34">
            <v>644174.69300000009</v>
          </cell>
          <cell r="CR34">
            <v>0</v>
          </cell>
          <cell r="CT34">
            <v>694876.53720000002</v>
          </cell>
          <cell r="CU34">
            <v>0</v>
          </cell>
          <cell r="CW34">
            <v>1072433.064</v>
          </cell>
          <cell r="CX34">
            <v>0</v>
          </cell>
          <cell r="CY34">
            <v>1072433.064</v>
          </cell>
          <cell r="CZ34">
            <v>1235147.8589999999</v>
          </cell>
          <cell r="DA34">
            <v>0</v>
          </cell>
          <cell r="DB34">
            <v>1235147.8589999999</v>
          </cell>
        </row>
        <row r="35">
          <cell r="CW35">
            <v>5507.4479999999994</v>
          </cell>
          <cell r="CX35">
            <v>80940.494399999996</v>
          </cell>
          <cell r="CY35">
            <v>-75433.046399999992</v>
          </cell>
          <cell r="CZ35">
            <v>15428.312999999998</v>
          </cell>
          <cell r="DA35">
            <v>48134.654999999992</v>
          </cell>
          <cell r="DB35">
            <v>-32706.341999999997</v>
          </cell>
        </row>
        <row r="36">
          <cell r="CW36">
            <v>683.68319999999994</v>
          </cell>
          <cell r="CX36">
            <v>0</v>
          </cell>
          <cell r="CY36">
            <v>683.68319999999994</v>
          </cell>
          <cell r="CZ36">
            <v>714.6629999999999</v>
          </cell>
          <cell r="DA36">
            <v>0</v>
          </cell>
          <cell r="DB36">
            <v>714.6629999999999</v>
          </cell>
        </row>
        <row r="37">
          <cell r="BV37">
            <v>536.13090399999999</v>
          </cell>
          <cell r="BW37">
            <v>0</v>
          </cell>
          <cell r="BY37">
            <v>792.02201100000002</v>
          </cell>
          <cell r="BZ37">
            <v>0</v>
          </cell>
          <cell r="CB37">
            <v>870.10745599999996</v>
          </cell>
          <cell r="CC37">
            <v>0</v>
          </cell>
          <cell r="CE37">
            <v>954.28558199999998</v>
          </cell>
          <cell r="CF37">
            <v>0</v>
          </cell>
          <cell r="CH37">
            <v>913.71271200000001</v>
          </cell>
          <cell r="CI37">
            <v>0</v>
          </cell>
          <cell r="CK37">
            <v>757.95839999999998</v>
          </cell>
          <cell r="CL37">
            <v>0</v>
          </cell>
          <cell r="CN37">
            <v>961.33640000000003</v>
          </cell>
          <cell r="CO37">
            <v>0</v>
          </cell>
          <cell r="CQ37">
            <v>900.18060000000003</v>
          </cell>
          <cell r="CR37">
            <v>0</v>
          </cell>
          <cell r="CT37">
            <v>731.37200000000007</v>
          </cell>
          <cell r="CU37">
            <v>0</v>
          </cell>
          <cell r="CW37">
            <v>683.68319999999994</v>
          </cell>
          <cell r="CX37">
            <v>0</v>
          </cell>
          <cell r="CY37">
            <v>683.68319999999994</v>
          </cell>
          <cell r="CZ37">
            <v>714.6629999999999</v>
          </cell>
          <cell r="DA37">
            <v>0</v>
          </cell>
          <cell r="DB37">
            <v>714.6629999999999</v>
          </cell>
        </row>
        <row r="38">
          <cell r="BV38">
            <v>1198.4102560000001</v>
          </cell>
          <cell r="BW38">
            <v>0</v>
          </cell>
          <cell r="BY38">
            <v>1344.0373520000001</v>
          </cell>
          <cell r="BZ38">
            <v>0</v>
          </cell>
          <cell r="CB38">
            <v>1713.024054</v>
          </cell>
          <cell r="CC38">
            <v>0</v>
          </cell>
          <cell r="CE38">
            <v>1571.7644879999998</v>
          </cell>
          <cell r="CF38">
            <v>0</v>
          </cell>
          <cell r="CH38">
            <v>969.08924000000002</v>
          </cell>
          <cell r="CI38">
            <v>0</v>
          </cell>
          <cell r="CK38">
            <v>24254.668799999999</v>
          </cell>
          <cell r="CL38">
            <v>0</v>
          </cell>
          <cell r="CN38">
            <v>11309.84</v>
          </cell>
          <cell r="CO38">
            <v>0</v>
          </cell>
          <cell r="CQ38">
            <v>20922.379400000002</v>
          </cell>
          <cell r="CR38">
            <v>0</v>
          </cell>
          <cell r="CT38">
            <v>8520.4838</v>
          </cell>
          <cell r="CU38">
            <v>0</v>
          </cell>
          <cell r="CW38">
            <v>4785.7824000000001</v>
          </cell>
          <cell r="CX38">
            <v>0</v>
          </cell>
          <cell r="CY38">
            <v>4785.7824000000001</v>
          </cell>
          <cell r="CZ38">
            <v>14671.610999999997</v>
          </cell>
          <cell r="DA38">
            <v>0</v>
          </cell>
          <cell r="DB38">
            <v>14671.610999999997</v>
          </cell>
        </row>
        <row r="39">
          <cell r="CW39">
            <v>0</v>
          </cell>
          <cell r="CX39">
            <v>80940.494399999996</v>
          </cell>
          <cell r="CY39">
            <v>-80940.494399999996</v>
          </cell>
          <cell r="CZ39">
            <v>0</v>
          </cell>
          <cell r="DA39">
            <v>48092.615999999995</v>
          </cell>
          <cell r="DB39">
            <v>-48092.615999999995</v>
          </cell>
        </row>
        <row r="40">
          <cell r="BV40">
            <v>0</v>
          </cell>
          <cell r="BW40">
            <v>32451.688248000002</v>
          </cell>
          <cell r="BY40">
            <v>0</v>
          </cell>
          <cell r="BZ40">
            <v>127899.554443</v>
          </cell>
          <cell r="CB40">
            <v>0</v>
          </cell>
          <cell r="CC40">
            <v>166761.532114</v>
          </cell>
          <cell r="CE40">
            <v>0</v>
          </cell>
          <cell r="CF40">
            <v>202701.48450599998</v>
          </cell>
          <cell r="CH40">
            <v>0</v>
          </cell>
          <cell r="CI40">
            <v>213891.8394</v>
          </cell>
          <cell r="CK40">
            <v>0</v>
          </cell>
          <cell r="CL40">
            <v>167935.158</v>
          </cell>
          <cell r="CN40">
            <v>0</v>
          </cell>
          <cell r="CO40">
            <v>189722.56599999999</v>
          </cell>
          <cell r="CQ40">
            <v>0</v>
          </cell>
          <cell r="CR40">
            <v>153057.98020000002</v>
          </cell>
          <cell r="CT40">
            <v>0</v>
          </cell>
          <cell r="CU40">
            <v>136218.035</v>
          </cell>
          <cell r="CW40">
            <v>0</v>
          </cell>
          <cell r="CX40">
            <v>80940.494399999996</v>
          </cell>
          <cell r="CY40">
            <v>-80940.494399999996</v>
          </cell>
          <cell r="CZ40">
            <v>0</v>
          </cell>
          <cell r="DA40">
            <v>48092.615999999995</v>
          </cell>
          <cell r="DB40">
            <v>-48092.615999999995</v>
          </cell>
        </row>
        <row r="41">
          <cell r="BV41">
            <v>0</v>
          </cell>
          <cell r="BW41">
            <v>0</v>
          </cell>
          <cell r="BY41">
            <v>0</v>
          </cell>
          <cell r="BZ41">
            <v>31224.867767</v>
          </cell>
          <cell r="CB41">
            <v>0</v>
          </cell>
          <cell r="CC41">
            <v>0</v>
          </cell>
          <cell r="CE41">
            <v>0</v>
          </cell>
          <cell r="CF41">
            <v>0</v>
          </cell>
          <cell r="CH41">
            <v>0</v>
          </cell>
          <cell r="CI41">
            <v>0</v>
          </cell>
          <cell r="CK41">
            <v>0</v>
          </cell>
          <cell r="CL41">
            <v>0</v>
          </cell>
          <cell r="CN41">
            <v>0</v>
          </cell>
          <cell r="CO41">
            <v>0</v>
          </cell>
          <cell r="CQ41">
            <v>0</v>
          </cell>
          <cell r="CR41">
            <v>0</v>
          </cell>
          <cell r="CT41">
            <v>0</v>
          </cell>
          <cell r="CU41">
            <v>0</v>
          </cell>
          <cell r="CW41">
            <v>0</v>
          </cell>
          <cell r="CX41">
            <v>0</v>
          </cell>
          <cell r="CY41">
            <v>0</v>
          </cell>
          <cell r="CZ41">
            <v>0</v>
          </cell>
          <cell r="DA41">
            <v>0</v>
          </cell>
          <cell r="DB41">
            <v>0</v>
          </cell>
        </row>
        <row r="42">
          <cell r="BV42">
            <v>0</v>
          </cell>
          <cell r="BW42">
            <v>0</v>
          </cell>
          <cell r="BY42">
            <v>0</v>
          </cell>
          <cell r="BZ42">
            <v>0</v>
          </cell>
          <cell r="CB42">
            <v>0</v>
          </cell>
          <cell r="CC42">
            <v>0</v>
          </cell>
          <cell r="CE42">
            <v>0</v>
          </cell>
          <cell r="CF42">
            <v>2806.7222999999999</v>
          </cell>
          <cell r="CH42">
            <v>0</v>
          </cell>
          <cell r="CI42">
            <v>2768.8263999999999</v>
          </cell>
          <cell r="CK42">
            <v>0</v>
          </cell>
          <cell r="CL42">
            <v>2368.62</v>
          </cell>
          <cell r="CN42">
            <v>0</v>
          </cell>
          <cell r="CO42">
            <v>2827.46</v>
          </cell>
          <cell r="CQ42">
            <v>0</v>
          </cell>
          <cell r="CR42">
            <v>2727.82</v>
          </cell>
          <cell r="CT42">
            <v>0</v>
          </cell>
          <cell r="CU42">
            <v>0</v>
          </cell>
          <cell r="CW42">
            <v>0</v>
          </cell>
          <cell r="CX42">
            <v>0</v>
          </cell>
          <cell r="CY42">
            <v>0</v>
          </cell>
          <cell r="CZ42">
            <v>0</v>
          </cell>
          <cell r="DA42">
            <v>0</v>
          </cell>
          <cell r="DB42">
            <v>0</v>
          </cell>
        </row>
        <row r="43">
          <cell r="CW43">
            <v>37.982399999999998</v>
          </cell>
          <cell r="CX43">
            <v>0</v>
          </cell>
          <cell r="CY43">
            <v>37.982399999999998</v>
          </cell>
          <cell r="CZ43">
            <v>42.038999999999994</v>
          </cell>
          <cell r="DA43">
            <v>42.038999999999994</v>
          </cell>
          <cell r="DB43">
            <v>0</v>
          </cell>
        </row>
        <row r="44">
          <cell r="BV44">
            <v>0</v>
          </cell>
          <cell r="BW44">
            <v>0</v>
          </cell>
          <cell r="BY44">
            <v>0</v>
          </cell>
          <cell r="BZ44">
            <v>0</v>
          </cell>
          <cell r="CB44">
            <v>0</v>
          </cell>
          <cell r="CC44">
            <v>0</v>
          </cell>
          <cell r="CE44">
            <v>0</v>
          </cell>
          <cell r="CF44">
            <v>0</v>
          </cell>
          <cell r="CH44">
            <v>0</v>
          </cell>
          <cell r="CI44">
            <v>0</v>
          </cell>
          <cell r="CK44">
            <v>0</v>
          </cell>
          <cell r="CL44">
            <v>0</v>
          </cell>
          <cell r="CN44">
            <v>0</v>
          </cell>
          <cell r="CO44">
            <v>0</v>
          </cell>
          <cell r="CQ44">
            <v>0</v>
          </cell>
          <cell r="CR44">
            <v>0</v>
          </cell>
          <cell r="CT44">
            <v>36.568600000000004</v>
          </cell>
          <cell r="CU44">
            <v>73.137200000000007</v>
          </cell>
          <cell r="CW44">
            <v>37.982399999999998</v>
          </cell>
          <cell r="CX44">
            <v>0</v>
          </cell>
          <cell r="CY44">
            <v>37.982399999999998</v>
          </cell>
          <cell r="CZ44">
            <v>42.038999999999994</v>
          </cell>
          <cell r="DA44">
            <v>42.038999999999994</v>
          </cell>
          <cell r="DB44">
            <v>0</v>
          </cell>
        </row>
        <row r="45">
          <cell r="BV45">
            <v>0</v>
          </cell>
          <cell r="BW45">
            <v>0</v>
          </cell>
          <cell r="BY45">
            <v>0</v>
          </cell>
          <cell r="BZ45">
            <v>0</v>
          </cell>
          <cell r="CB45">
            <v>0</v>
          </cell>
          <cell r="CC45">
            <v>0</v>
          </cell>
          <cell r="CE45">
            <v>0</v>
          </cell>
          <cell r="CF45">
            <v>0</v>
          </cell>
          <cell r="CH45">
            <v>0</v>
          </cell>
          <cell r="CI45">
            <v>0</v>
          </cell>
          <cell r="CK45">
            <v>0</v>
          </cell>
          <cell r="CL45">
            <v>0</v>
          </cell>
          <cell r="CN45">
            <v>0</v>
          </cell>
          <cell r="CO45">
            <v>0</v>
          </cell>
          <cell r="CQ45">
            <v>0</v>
          </cell>
          <cell r="CR45">
            <v>0</v>
          </cell>
          <cell r="CT45">
            <v>0</v>
          </cell>
          <cell r="CU45">
            <v>0</v>
          </cell>
          <cell r="CW45">
            <v>0</v>
          </cell>
          <cell r="CX45">
            <v>0</v>
          </cell>
          <cell r="CY45">
            <v>0</v>
          </cell>
          <cell r="CZ45">
            <v>0</v>
          </cell>
          <cell r="DA45">
            <v>0</v>
          </cell>
          <cell r="DB45">
            <v>0</v>
          </cell>
        </row>
        <row r="46">
          <cell r="BV46">
            <v>0</v>
          </cell>
          <cell r="BW46">
            <v>1860.6896080000001</v>
          </cell>
          <cell r="BY46">
            <v>0</v>
          </cell>
          <cell r="BZ46">
            <v>1872.0520260000001</v>
          </cell>
          <cell r="CB46">
            <v>0</v>
          </cell>
          <cell r="CC46">
            <v>2963.8035219999997</v>
          </cell>
          <cell r="CE46">
            <v>0</v>
          </cell>
          <cell r="CF46">
            <v>3255.7978679999997</v>
          </cell>
          <cell r="CH46">
            <v>0</v>
          </cell>
          <cell r="CI46">
            <v>3128.7738319999999</v>
          </cell>
          <cell r="CK46">
            <v>0</v>
          </cell>
          <cell r="CL46">
            <v>2676.5405999999998</v>
          </cell>
          <cell r="CN46">
            <v>0</v>
          </cell>
          <cell r="CO46">
            <v>3308.1282000000001</v>
          </cell>
          <cell r="CQ46">
            <v>0</v>
          </cell>
          <cell r="CR46">
            <v>3109.7148000000002</v>
          </cell>
          <cell r="CT46">
            <v>0</v>
          </cell>
          <cell r="CU46">
            <v>3949.4088000000002</v>
          </cell>
          <cell r="CW46">
            <v>0</v>
          </cell>
          <cell r="CX46">
            <v>4140.0815999999995</v>
          </cell>
          <cell r="CY46">
            <v>-4140.0815999999995</v>
          </cell>
          <cell r="CZ46">
            <v>0</v>
          </cell>
          <cell r="DA46">
            <v>4456.1339999999991</v>
          </cell>
          <cell r="DB46">
            <v>-4456.1339999999991</v>
          </cell>
        </row>
        <row r="47">
          <cell r="CW47">
            <v>555910.40639999998</v>
          </cell>
          <cell r="CX47">
            <v>180226.48799999998</v>
          </cell>
          <cell r="CY47">
            <v>375683.91840000002</v>
          </cell>
          <cell r="CZ47">
            <v>688094.35199999996</v>
          </cell>
          <cell r="DA47">
            <v>213305.88599999997</v>
          </cell>
          <cell r="DB47">
            <v>474788.46599999996</v>
          </cell>
        </row>
        <row r="48">
          <cell r="CW48">
            <v>1747.1904</v>
          </cell>
          <cell r="CX48">
            <v>114213.0768</v>
          </cell>
          <cell r="CY48">
            <v>-112465.88639999999</v>
          </cell>
          <cell r="CZ48">
            <v>1765.6379999999997</v>
          </cell>
          <cell r="DA48">
            <v>148944.17699999997</v>
          </cell>
          <cell r="DB48">
            <v>-147178.53899999999</v>
          </cell>
        </row>
        <row r="49">
          <cell r="CW49">
            <v>1747.1904</v>
          </cell>
          <cell r="CX49">
            <v>114213.0768</v>
          </cell>
          <cell r="CY49">
            <v>-112465.88639999999</v>
          </cell>
          <cell r="CZ49">
            <v>1765.6379999999997</v>
          </cell>
          <cell r="DA49">
            <v>148944.17699999997</v>
          </cell>
          <cell r="DB49">
            <v>-147178.53899999999</v>
          </cell>
        </row>
        <row r="50">
          <cell r="BV50">
            <v>1797.6153839999999</v>
          </cell>
          <cell r="BW50">
            <v>65444.237966799992</v>
          </cell>
          <cell r="BY50">
            <v>1569.8284269358999</v>
          </cell>
          <cell r="BZ50">
            <v>92482.440985575857</v>
          </cell>
          <cell r="CB50">
            <v>1716.9830429248</v>
          </cell>
          <cell r="CC50">
            <v>107730.17939599999</v>
          </cell>
          <cell r="CE50">
            <v>1531.2943591563001</v>
          </cell>
          <cell r="CF50">
            <v>63824.865101999996</v>
          </cell>
          <cell r="CH50">
            <v>1835.0923043016003</v>
          </cell>
          <cell r="CI50">
            <v>66977.910615999994</v>
          </cell>
          <cell r="CK50">
            <v>1681.7202</v>
          </cell>
          <cell r="CL50">
            <v>105901.00019999999</v>
          </cell>
          <cell r="CN50">
            <v>2261.9679999999998</v>
          </cell>
          <cell r="CO50">
            <v>111882.5922</v>
          </cell>
          <cell r="CQ50">
            <v>1760.5056000000009</v>
          </cell>
          <cell r="CR50">
            <v>108485.4014</v>
          </cell>
          <cell r="CT50">
            <v>1755.2928000000002</v>
          </cell>
          <cell r="CU50">
            <v>92408.852200000008</v>
          </cell>
          <cell r="CW50">
            <v>1747.1904</v>
          </cell>
          <cell r="CX50">
            <v>114213.0768</v>
          </cell>
          <cell r="CY50">
            <v>-112465.88639999999</v>
          </cell>
          <cell r="CZ50">
            <v>1765.6379999999997</v>
          </cell>
          <cell r="DA50">
            <v>148944.17699999997</v>
          </cell>
          <cell r="DB50">
            <v>-147178.53899999999</v>
          </cell>
        </row>
        <row r="51">
          <cell r="CW51">
            <v>107110.368</v>
          </cell>
          <cell r="CX51">
            <v>10217.265599999999</v>
          </cell>
          <cell r="CY51">
            <v>96893.102400000003</v>
          </cell>
          <cell r="CZ51">
            <v>149280.48899999997</v>
          </cell>
          <cell r="DA51">
            <v>7146.6299999999992</v>
          </cell>
          <cell r="DB51">
            <v>142133.85899999997</v>
          </cell>
        </row>
        <row r="52">
          <cell r="BV52">
            <v>977.65047200000004</v>
          </cell>
          <cell r="BW52">
            <v>0</v>
          </cell>
          <cell r="BY52">
            <v>1752.048691</v>
          </cell>
          <cell r="BZ52">
            <v>0</v>
          </cell>
          <cell r="CB52">
            <v>27.190857999999999</v>
          </cell>
          <cell r="CC52">
            <v>0</v>
          </cell>
          <cell r="CE52">
            <v>0</v>
          </cell>
          <cell r="CF52">
            <v>0</v>
          </cell>
          <cell r="CH52">
            <v>55.376528</v>
          </cell>
          <cell r="CI52">
            <v>0</v>
          </cell>
          <cell r="CK52">
            <v>47.372399999999999</v>
          </cell>
          <cell r="CL52">
            <v>0</v>
          </cell>
          <cell r="CN52">
            <v>84.823800000000006</v>
          </cell>
          <cell r="CO52">
            <v>0</v>
          </cell>
          <cell r="CQ52">
            <v>81.834600000000009</v>
          </cell>
          <cell r="CR52">
            <v>0</v>
          </cell>
          <cell r="CT52">
            <v>73.137200000000007</v>
          </cell>
          <cell r="CU52">
            <v>0</v>
          </cell>
          <cell r="CW52">
            <v>1329.384</v>
          </cell>
          <cell r="CX52">
            <v>0</v>
          </cell>
          <cell r="CY52">
            <v>1329.384</v>
          </cell>
          <cell r="CZ52">
            <v>1008.9359999999999</v>
          </cell>
          <cell r="DA52">
            <v>0</v>
          </cell>
          <cell r="DB52">
            <v>1008.9359999999999</v>
          </cell>
        </row>
        <row r="53">
          <cell r="CW53">
            <v>105780.984</v>
          </cell>
          <cell r="CX53">
            <v>10217.265599999999</v>
          </cell>
          <cell r="CY53">
            <v>95563.718399999998</v>
          </cell>
          <cell r="CZ53">
            <v>148271.55299999999</v>
          </cell>
          <cell r="DA53">
            <v>7146.6299999999992</v>
          </cell>
          <cell r="DB53">
            <v>141124.92299999998</v>
          </cell>
        </row>
        <row r="54">
          <cell r="BV54">
            <v>0</v>
          </cell>
          <cell r="BW54">
            <v>0</v>
          </cell>
          <cell r="BY54">
            <v>0</v>
          </cell>
          <cell r="BZ54">
            <v>0</v>
          </cell>
          <cell r="CB54">
            <v>0</v>
          </cell>
          <cell r="CC54">
            <v>135.95428999999999</v>
          </cell>
          <cell r="CE54">
            <v>28.067222999999998</v>
          </cell>
          <cell r="CF54">
            <v>0</v>
          </cell>
          <cell r="CH54">
            <v>27.688264</v>
          </cell>
          <cell r="CI54">
            <v>0</v>
          </cell>
          <cell r="CK54">
            <v>7200.6048000000001</v>
          </cell>
          <cell r="CL54">
            <v>0</v>
          </cell>
          <cell r="CN54">
            <v>3392.9519999999998</v>
          </cell>
          <cell r="CO54">
            <v>0</v>
          </cell>
          <cell r="CQ54">
            <v>1636.692</v>
          </cell>
          <cell r="CR54">
            <v>109.11280000000001</v>
          </cell>
          <cell r="CT54">
            <v>14042.342400000001</v>
          </cell>
          <cell r="CU54">
            <v>146.27440000000001</v>
          </cell>
          <cell r="CW54">
            <v>49870.891199999998</v>
          </cell>
          <cell r="CX54">
            <v>151.92959999999999</v>
          </cell>
          <cell r="CY54">
            <v>49718.961599999995</v>
          </cell>
          <cell r="CZ54">
            <v>64571.903999999995</v>
          </cell>
          <cell r="DA54">
            <v>168.15599999999998</v>
          </cell>
          <cell r="DB54">
            <v>64403.747999999992</v>
          </cell>
        </row>
        <row r="55">
          <cell r="BV55">
            <v>315.37112000000002</v>
          </cell>
          <cell r="BW55">
            <v>68829.746939999997</v>
          </cell>
          <cell r="BY55">
            <v>0</v>
          </cell>
          <cell r="BZ55">
            <v>83762.327829999995</v>
          </cell>
          <cell r="CB55">
            <v>0</v>
          </cell>
          <cell r="CC55">
            <v>77602.708731999999</v>
          </cell>
          <cell r="CE55">
            <v>0</v>
          </cell>
          <cell r="CF55">
            <v>77269.064918999997</v>
          </cell>
          <cell r="CH55">
            <v>747.58312799999999</v>
          </cell>
          <cell r="CI55">
            <v>78662.358024000001</v>
          </cell>
          <cell r="CK55">
            <v>2747.5992000000001</v>
          </cell>
          <cell r="CL55">
            <v>49054.120199999998</v>
          </cell>
          <cell r="CN55">
            <v>10518.1512</v>
          </cell>
          <cell r="CO55">
            <v>35173.602399999996</v>
          </cell>
          <cell r="CQ55">
            <v>3300.6622000000002</v>
          </cell>
          <cell r="CR55">
            <v>18140.003000000001</v>
          </cell>
          <cell r="CT55">
            <v>12762.441400000002</v>
          </cell>
          <cell r="CU55">
            <v>15066.263200000001</v>
          </cell>
          <cell r="CW55">
            <v>55910.092799999999</v>
          </cell>
          <cell r="CX55">
            <v>10065.335999999999</v>
          </cell>
          <cell r="CY55">
            <v>45844.756800000003</v>
          </cell>
          <cell r="CZ55">
            <v>83699.64899999999</v>
          </cell>
          <cell r="DA55">
            <v>6978.4739999999993</v>
          </cell>
          <cell r="DB55">
            <v>76721.174999999988</v>
          </cell>
        </row>
        <row r="56">
          <cell r="CW56">
            <v>447052.848</v>
          </cell>
          <cell r="CX56">
            <v>55796.145599999996</v>
          </cell>
          <cell r="CY56">
            <v>391256.70240000001</v>
          </cell>
          <cell r="CZ56">
            <v>537048.22499999998</v>
          </cell>
          <cell r="DA56">
            <v>57215.078999999991</v>
          </cell>
          <cell r="DB56">
            <v>479833.14599999995</v>
          </cell>
        </row>
        <row r="57">
          <cell r="CW57">
            <v>444887.85119999998</v>
          </cell>
          <cell r="CX57">
            <v>35285.649599999997</v>
          </cell>
          <cell r="CY57">
            <v>409602.20159999997</v>
          </cell>
          <cell r="CZ57">
            <v>533853.26099999994</v>
          </cell>
          <cell r="DA57">
            <v>39222.386999999995</v>
          </cell>
          <cell r="DB57">
            <v>494630.87399999995</v>
          </cell>
        </row>
        <row r="58">
          <cell r="BV58">
            <v>94185.584988000002</v>
          </cell>
          <cell r="BW58">
            <v>73749.536412000001</v>
          </cell>
          <cell r="BY58">
            <v>141771.939969</v>
          </cell>
          <cell r="BZ58">
            <v>93242.591295000006</v>
          </cell>
          <cell r="CB58">
            <v>143214.249086</v>
          </cell>
          <cell r="CC58">
            <v>94542.613266</v>
          </cell>
          <cell r="CE58">
            <v>132140.48588399999</v>
          </cell>
          <cell r="CF58">
            <v>52710.244793999998</v>
          </cell>
          <cell r="CH58">
            <v>119225.66478400001</v>
          </cell>
          <cell r="CI58">
            <v>33253.605064000003</v>
          </cell>
          <cell r="CK58">
            <v>167674.60980000001</v>
          </cell>
          <cell r="CL58">
            <v>26860.150799999999</v>
          </cell>
          <cell r="CN58">
            <v>245084.2328</v>
          </cell>
          <cell r="CO58">
            <v>30027.625199999999</v>
          </cell>
          <cell r="CQ58">
            <v>238384.18980000002</v>
          </cell>
          <cell r="CR58">
            <v>39880.7284</v>
          </cell>
          <cell r="CT58">
            <v>395160.29160000006</v>
          </cell>
          <cell r="CU58">
            <v>30827.329800000003</v>
          </cell>
          <cell r="CW58">
            <v>437747.16</v>
          </cell>
          <cell r="CX58">
            <v>31639.339199999999</v>
          </cell>
          <cell r="CY58">
            <v>406107.82079999999</v>
          </cell>
          <cell r="CZ58">
            <v>520695.05399999995</v>
          </cell>
          <cell r="DA58">
            <v>36952.280999999995</v>
          </cell>
          <cell r="DB58">
            <v>483742.77299999993</v>
          </cell>
        </row>
        <row r="59">
          <cell r="BV59">
            <v>804.19635600000004</v>
          </cell>
          <cell r="BW59">
            <v>112445.57283600001</v>
          </cell>
          <cell r="BY59">
            <v>1656.0460230000001</v>
          </cell>
          <cell r="BZ59">
            <v>90050.502584000002</v>
          </cell>
          <cell r="CB59">
            <v>842.91659799999991</v>
          </cell>
          <cell r="CC59">
            <v>45490.305433999994</v>
          </cell>
          <cell r="CE59">
            <v>1263.0250349999999</v>
          </cell>
          <cell r="CF59">
            <v>12967.057025999999</v>
          </cell>
          <cell r="CH59">
            <v>1162.9070879999999</v>
          </cell>
          <cell r="CI59">
            <v>14204.079432</v>
          </cell>
          <cell r="CK59">
            <v>23.686199999999999</v>
          </cell>
          <cell r="CL59">
            <v>9071.8145999999997</v>
          </cell>
          <cell r="CN59">
            <v>2403.3409999999999</v>
          </cell>
          <cell r="CO59">
            <v>10405.052799999999</v>
          </cell>
          <cell r="CQ59">
            <v>4119.0082000000002</v>
          </cell>
          <cell r="CR59">
            <v>9301.8662000000004</v>
          </cell>
          <cell r="CT59">
            <v>4973.3296000000009</v>
          </cell>
          <cell r="CU59">
            <v>3656.8600000000006</v>
          </cell>
          <cell r="CW59">
            <v>7140.6911999999993</v>
          </cell>
          <cell r="CX59">
            <v>3646.3103999999998</v>
          </cell>
          <cell r="CY59">
            <v>3494.3807999999995</v>
          </cell>
          <cell r="CZ59">
            <v>13158.206999999999</v>
          </cell>
          <cell r="DA59">
            <v>2270.1059999999998</v>
          </cell>
          <cell r="DB59">
            <v>10888.100999999999</v>
          </cell>
        </row>
        <row r="60">
          <cell r="BV60">
            <v>88950.424396000002</v>
          </cell>
          <cell r="BW60">
            <v>163914.13962</v>
          </cell>
          <cell r="BY60">
            <v>135027.752542</v>
          </cell>
          <cell r="BZ60">
            <v>153748.27280199999</v>
          </cell>
          <cell r="CB60">
            <v>134513.17452599999</v>
          </cell>
          <cell r="CC60">
            <v>88587.815363999995</v>
          </cell>
          <cell r="CE60">
            <v>116815.78212599999</v>
          </cell>
          <cell r="CF60">
            <v>43953.271217999994</v>
          </cell>
          <cell r="CH60">
            <v>106489.06334399999</v>
          </cell>
          <cell r="CI60">
            <v>28463.535392000002</v>
          </cell>
          <cell r="CK60">
            <v>148062.4362</v>
          </cell>
          <cell r="CL60">
            <v>18451.549800000001</v>
          </cell>
          <cell r="CN60">
            <v>210928.516</v>
          </cell>
          <cell r="CO60">
            <v>18746.059799999999</v>
          </cell>
          <cell r="CQ60">
            <v>206250.47020000001</v>
          </cell>
          <cell r="CR60">
            <v>19613.025800000003</v>
          </cell>
          <cell r="CT60">
            <v>361005.21920000005</v>
          </cell>
          <cell r="CU60">
            <v>6180.0934000000007</v>
          </cell>
          <cell r="CW60">
            <v>400448.44319999998</v>
          </cell>
          <cell r="CX60">
            <v>3912.1871999999998</v>
          </cell>
          <cell r="CY60">
            <v>396536.25599999999</v>
          </cell>
          <cell r="CZ60">
            <v>469365.43499999994</v>
          </cell>
          <cell r="DA60">
            <v>2900.6909999999998</v>
          </cell>
          <cell r="DB60">
            <v>466464.74399999995</v>
          </cell>
        </row>
        <row r="61">
          <cell r="CW61">
            <v>759.64799999999991</v>
          </cell>
          <cell r="CX61">
            <v>19029.182399999998</v>
          </cell>
          <cell r="CY61">
            <v>-18269.534399999997</v>
          </cell>
          <cell r="CZ61">
            <v>504.46799999999996</v>
          </cell>
          <cell r="DA61">
            <v>14839.766999999998</v>
          </cell>
          <cell r="DB61">
            <v>-14335.298999999997</v>
          </cell>
        </row>
        <row r="62">
          <cell r="BV62">
            <v>6354.7280680000003</v>
          </cell>
          <cell r="BW62">
            <v>8814.6228040000005</v>
          </cell>
          <cell r="BY62">
            <v>9432.2621309999995</v>
          </cell>
          <cell r="BZ62">
            <v>5664.1574119999996</v>
          </cell>
          <cell r="CB62">
            <v>3371.6663919999996</v>
          </cell>
          <cell r="CC62">
            <v>4758.4001499999995</v>
          </cell>
          <cell r="CE62">
            <v>1291.0922579999999</v>
          </cell>
          <cell r="CF62">
            <v>3676.8062129999998</v>
          </cell>
          <cell r="CH62">
            <v>886.02444800000001</v>
          </cell>
          <cell r="CI62">
            <v>830.64792</v>
          </cell>
          <cell r="CK62">
            <v>1326.4272000000001</v>
          </cell>
          <cell r="CL62">
            <v>663.21360000000004</v>
          </cell>
          <cell r="CN62">
            <v>876.51260000000002</v>
          </cell>
          <cell r="CO62">
            <v>1187.5332000000001</v>
          </cell>
          <cell r="CQ62">
            <v>4719.1286</v>
          </cell>
          <cell r="CR62">
            <v>190.94740000000002</v>
          </cell>
          <cell r="CT62">
            <v>3291.1740000000004</v>
          </cell>
          <cell r="CU62">
            <v>804.50920000000008</v>
          </cell>
          <cell r="CW62">
            <v>455.78879999999998</v>
          </cell>
          <cell r="CX62">
            <v>37.982399999999998</v>
          </cell>
          <cell r="CY62">
            <v>417.8064</v>
          </cell>
          <cell r="CZ62">
            <v>210.19499999999996</v>
          </cell>
          <cell r="DA62">
            <v>84.077999999999989</v>
          </cell>
          <cell r="DB62">
            <v>126.11699999999999</v>
          </cell>
        </row>
        <row r="63">
          <cell r="BV63">
            <v>18244.219292000002</v>
          </cell>
          <cell r="BW63">
            <v>31852.483120000001</v>
          </cell>
          <cell r="BY63">
            <v>19056.529598000001</v>
          </cell>
          <cell r="BZ63">
            <v>35040.973819999999</v>
          </cell>
          <cell r="CB63">
            <v>17103.049682000001</v>
          </cell>
          <cell r="CC63">
            <v>21263.250956</v>
          </cell>
          <cell r="CE63">
            <v>31715.96199</v>
          </cell>
          <cell r="CF63">
            <v>28179.491891999998</v>
          </cell>
          <cell r="CH63">
            <v>38265.180848000004</v>
          </cell>
          <cell r="CI63">
            <v>33558.175968000003</v>
          </cell>
          <cell r="CK63">
            <v>33918.638399999996</v>
          </cell>
          <cell r="CL63">
            <v>27286.502399999998</v>
          </cell>
          <cell r="CN63">
            <v>706.86500000000001</v>
          </cell>
          <cell r="CO63">
            <v>26973.968399999998</v>
          </cell>
          <cell r="CQ63">
            <v>654.67680000000007</v>
          </cell>
          <cell r="CR63">
            <v>25286.8914</v>
          </cell>
          <cell r="CT63">
            <v>109.70580000000001</v>
          </cell>
          <cell r="CU63">
            <v>24025.570200000002</v>
          </cell>
          <cell r="CW63">
            <v>303.85919999999999</v>
          </cell>
          <cell r="CX63">
            <v>18991.2</v>
          </cell>
          <cell r="CY63">
            <v>-18687.340800000002</v>
          </cell>
          <cell r="CZ63">
            <v>294.27299999999997</v>
          </cell>
          <cell r="DA63">
            <v>14755.688999999998</v>
          </cell>
          <cell r="DB63">
            <v>-14461.415999999997</v>
          </cell>
        </row>
        <row r="64">
          <cell r="CW64">
            <v>1405.3488</v>
          </cell>
          <cell r="CX64">
            <v>1481.3136</v>
          </cell>
          <cell r="CY64">
            <v>-75.964799999999968</v>
          </cell>
          <cell r="CZ64">
            <v>2690.4959999999996</v>
          </cell>
          <cell r="DA64">
            <v>3152.9249999999997</v>
          </cell>
          <cell r="DB64">
            <v>-462.42899999999992</v>
          </cell>
        </row>
        <row r="65">
          <cell r="BV65">
            <v>0</v>
          </cell>
          <cell r="BW65">
            <v>0</v>
          </cell>
          <cell r="BY65">
            <v>0</v>
          </cell>
          <cell r="BZ65">
            <v>0</v>
          </cell>
          <cell r="CB65">
            <v>0</v>
          </cell>
          <cell r="CC65">
            <v>0</v>
          </cell>
          <cell r="CE65">
            <v>0</v>
          </cell>
          <cell r="CF65">
            <v>0</v>
          </cell>
          <cell r="CH65">
            <v>0</v>
          </cell>
          <cell r="CI65">
            <v>0</v>
          </cell>
          <cell r="CK65">
            <v>0</v>
          </cell>
          <cell r="CL65">
            <v>0</v>
          </cell>
          <cell r="CN65">
            <v>0</v>
          </cell>
          <cell r="CO65">
            <v>0</v>
          </cell>
          <cell r="CQ65">
            <v>0</v>
          </cell>
          <cell r="CR65">
            <v>0</v>
          </cell>
          <cell r="CT65">
            <v>767.94060000000013</v>
          </cell>
          <cell r="CU65">
            <v>585.09760000000006</v>
          </cell>
          <cell r="CW65">
            <v>1405.3488</v>
          </cell>
          <cell r="CX65">
            <v>1481.3136</v>
          </cell>
          <cell r="CY65">
            <v>-75.964799999999968</v>
          </cell>
          <cell r="CZ65">
            <v>2690.4959999999996</v>
          </cell>
          <cell r="DA65">
            <v>3152.9249999999997</v>
          </cell>
          <cell r="DB65">
            <v>-462.42899999999992</v>
          </cell>
        </row>
        <row r="66">
          <cell r="BV66">
            <v>0</v>
          </cell>
          <cell r="BW66">
            <v>0</v>
          </cell>
          <cell r="BY66">
            <v>0</v>
          </cell>
          <cell r="BZ66">
            <v>0</v>
          </cell>
          <cell r="CB66">
            <v>0</v>
          </cell>
          <cell r="CC66">
            <v>0</v>
          </cell>
          <cell r="CE66">
            <v>0</v>
          </cell>
          <cell r="CF66">
            <v>0</v>
          </cell>
          <cell r="CH66">
            <v>0</v>
          </cell>
          <cell r="CI66">
            <v>0</v>
          </cell>
          <cell r="CK66">
            <v>0</v>
          </cell>
          <cell r="CL66">
            <v>0</v>
          </cell>
          <cell r="CN66">
            <v>0</v>
          </cell>
          <cell r="CO66">
            <v>0</v>
          </cell>
          <cell r="CQ66">
            <v>0</v>
          </cell>
          <cell r="CR66">
            <v>0</v>
          </cell>
          <cell r="CT66">
            <v>0</v>
          </cell>
          <cell r="CU66">
            <v>0</v>
          </cell>
          <cell r="CW66">
            <v>0</v>
          </cell>
          <cell r="CX66">
            <v>0</v>
          </cell>
          <cell r="CY66">
            <v>0</v>
          </cell>
          <cell r="CZ66">
            <v>0</v>
          </cell>
          <cell r="DA66">
            <v>0</v>
          </cell>
          <cell r="DB66">
            <v>0</v>
          </cell>
        </row>
        <row r="67">
          <cell r="CW67">
            <v>5250079.2575999992</v>
          </cell>
          <cell r="CX67">
            <v>3855973.2479999997</v>
          </cell>
          <cell r="CY67">
            <v>1394106.0095999995</v>
          </cell>
          <cell r="CZ67">
            <v>6504610.3919999991</v>
          </cell>
          <cell r="DA67">
            <v>4279654.277999999</v>
          </cell>
          <cell r="DB67">
            <v>2224956.1139999996</v>
          </cell>
        </row>
        <row r="68">
          <cell r="CW68">
            <v>117935.352</v>
          </cell>
          <cell r="CX68">
            <v>2126254.7519999999</v>
          </cell>
          <cell r="CY68">
            <v>-2008319.4</v>
          </cell>
          <cell r="CZ68">
            <v>131708.18699999998</v>
          </cell>
          <cell r="DA68">
            <v>2329843.4189999998</v>
          </cell>
          <cell r="DB68">
            <v>-2198135.2319999998</v>
          </cell>
        </row>
        <row r="69">
          <cell r="CW69">
            <v>62367.1008</v>
          </cell>
          <cell r="CX69">
            <v>1322091.3791999999</v>
          </cell>
          <cell r="CY69">
            <v>-1259724.2784</v>
          </cell>
          <cell r="CZ69">
            <v>62680.14899999999</v>
          </cell>
          <cell r="DA69">
            <v>1442189.9339999999</v>
          </cell>
          <cell r="DB69">
            <v>-1379509.7849999999</v>
          </cell>
        </row>
        <row r="70">
          <cell r="BV70">
            <v>115772.73815200001</v>
          </cell>
          <cell r="BW70">
            <v>580451.58434920001</v>
          </cell>
          <cell r="BY70">
            <v>65464.034504064097</v>
          </cell>
          <cell r="BZ70">
            <v>761029.27886842412</v>
          </cell>
          <cell r="CB70">
            <v>70610.699237075198</v>
          </cell>
          <cell r="CC70">
            <v>899799.872936</v>
          </cell>
          <cell r="CE70">
            <v>72201.300461843697</v>
          </cell>
          <cell r="CF70">
            <v>955296.00202799996</v>
          </cell>
          <cell r="CH70">
            <v>70154.394095698401</v>
          </cell>
          <cell r="CI70">
            <v>912937.44060800003</v>
          </cell>
          <cell r="CK70">
            <v>79254.025200000004</v>
          </cell>
          <cell r="CL70">
            <v>880937.15039999993</v>
          </cell>
          <cell r="CN70">
            <v>75634.554999999993</v>
          </cell>
          <cell r="CO70">
            <v>951242.36780000001</v>
          </cell>
          <cell r="CQ70">
            <v>59888.226400000007</v>
          </cell>
          <cell r="CR70">
            <v>1195303.4458000001</v>
          </cell>
          <cell r="CT70">
            <v>59679.955200000004</v>
          </cell>
          <cell r="CU70">
            <v>1155019.2310000001</v>
          </cell>
          <cell r="CW70">
            <v>62367.1008</v>
          </cell>
          <cell r="CX70">
            <v>1322091.3791999999</v>
          </cell>
          <cell r="CY70">
            <v>-1259724.2784</v>
          </cell>
          <cell r="CZ70">
            <v>62680.14899999999</v>
          </cell>
          <cell r="DA70">
            <v>1442189.9339999999</v>
          </cell>
          <cell r="DB70">
            <v>-1379509.7849999999</v>
          </cell>
        </row>
        <row r="71">
          <cell r="CW71">
            <v>55568.251199999999</v>
          </cell>
          <cell r="CX71">
            <v>804163.37280000001</v>
          </cell>
          <cell r="CY71">
            <v>-748595.12159999995</v>
          </cell>
          <cell r="CZ71">
            <v>69028.037999999986</v>
          </cell>
          <cell r="DA71">
            <v>887653.48499999987</v>
          </cell>
          <cell r="DB71">
            <v>-818625.44699999993</v>
          </cell>
        </row>
        <row r="72">
          <cell r="BV72">
            <v>2018.375168</v>
          </cell>
          <cell r="BW72">
            <v>145969.52289200001</v>
          </cell>
          <cell r="BY72">
            <v>3072.085376</v>
          </cell>
          <cell r="BZ72">
            <v>198629.52009199999</v>
          </cell>
          <cell r="CB72">
            <v>3480.4298239999998</v>
          </cell>
          <cell r="CC72">
            <v>226989.282584</v>
          </cell>
          <cell r="CE72">
            <v>3592.6045439999998</v>
          </cell>
          <cell r="CF72">
            <v>260407.69499399999</v>
          </cell>
          <cell r="CH72">
            <v>3544.097792</v>
          </cell>
          <cell r="CI72">
            <v>249415.88211199999</v>
          </cell>
          <cell r="CK72">
            <v>2937.0888</v>
          </cell>
          <cell r="CL72">
            <v>237691.01699999999</v>
          </cell>
          <cell r="CN72">
            <v>3590.8741999999997</v>
          </cell>
          <cell r="CO72">
            <v>341613.71720000001</v>
          </cell>
          <cell r="CQ72">
            <v>3791.6698000000001</v>
          </cell>
          <cell r="CR72">
            <v>429249.75520000001</v>
          </cell>
          <cell r="CT72">
            <v>5339.0156000000006</v>
          </cell>
          <cell r="CU72">
            <v>517811.37600000005</v>
          </cell>
          <cell r="CW72">
            <v>5545.4304000000002</v>
          </cell>
          <cell r="CX72">
            <v>565975.74239999999</v>
          </cell>
          <cell r="CY72">
            <v>-560430.31200000003</v>
          </cell>
          <cell r="CZ72">
            <v>6137.6939999999995</v>
          </cell>
          <cell r="DA72">
            <v>614904.45299999986</v>
          </cell>
          <cell r="DB72">
            <v>-608766.75899999996</v>
          </cell>
        </row>
        <row r="73">
          <cell r="BV73">
            <v>6039.3569479999996</v>
          </cell>
          <cell r="BW73">
            <v>0</v>
          </cell>
          <cell r="BY73">
            <v>8256.229448</v>
          </cell>
          <cell r="BZ73">
            <v>2904.0807070000001</v>
          </cell>
          <cell r="CB73">
            <v>12861.275834</v>
          </cell>
          <cell r="CC73">
            <v>3453.2389659999999</v>
          </cell>
          <cell r="CE73">
            <v>19169.913309</v>
          </cell>
          <cell r="CF73">
            <v>3732.9406589999999</v>
          </cell>
          <cell r="CH73">
            <v>22039.858144000002</v>
          </cell>
          <cell r="CI73">
            <v>3793.2921679999999</v>
          </cell>
          <cell r="CK73">
            <v>18996.332399999999</v>
          </cell>
          <cell r="CL73">
            <v>3363.4404</v>
          </cell>
          <cell r="CN73">
            <v>30423.4696</v>
          </cell>
          <cell r="CO73">
            <v>2827.46</v>
          </cell>
          <cell r="CQ73">
            <v>40535.405200000001</v>
          </cell>
          <cell r="CR73">
            <v>4773.6850000000004</v>
          </cell>
          <cell r="CT73">
            <v>36970.854600000006</v>
          </cell>
          <cell r="CU73">
            <v>6765.1910000000007</v>
          </cell>
          <cell r="CW73">
            <v>50022.820800000001</v>
          </cell>
          <cell r="CX73">
            <v>7292.6207999999997</v>
          </cell>
          <cell r="CY73">
            <v>42730.200000000004</v>
          </cell>
          <cell r="CZ73">
            <v>62890.34399999999</v>
          </cell>
          <cell r="DA73">
            <v>10383.632999999998</v>
          </cell>
          <cell r="DB73">
            <v>52506.710999999996</v>
          </cell>
        </row>
        <row r="74">
          <cell r="CW74">
            <v>0</v>
          </cell>
          <cell r="CX74">
            <v>230895.00959999999</v>
          </cell>
          <cell r="CY74">
            <v>-230895.00959999999</v>
          </cell>
          <cell r="CZ74">
            <v>0</v>
          </cell>
          <cell r="DA74">
            <v>262365.39899999998</v>
          </cell>
          <cell r="DB74">
            <v>-262365.39899999998</v>
          </cell>
        </row>
        <row r="75">
          <cell r="BV75">
            <v>0</v>
          </cell>
          <cell r="BW75">
            <v>0</v>
          </cell>
          <cell r="BY75">
            <v>0</v>
          </cell>
          <cell r="BZ75">
            <v>53281.480739999999</v>
          </cell>
          <cell r="CB75">
            <v>0</v>
          </cell>
          <cell r="CC75">
            <v>57644.61896</v>
          </cell>
          <cell r="CE75">
            <v>0</v>
          </cell>
          <cell r="CF75">
            <v>52710.244793999998</v>
          </cell>
          <cell r="CH75">
            <v>0</v>
          </cell>
          <cell r="CI75">
            <v>55431.904527999999</v>
          </cell>
          <cell r="CK75">
            <v>0</v>
          </cell>
          <cell r="CL75">
            <v>39224.347199999997</v>
          </cell>
          <cell r="CN75">
            <v>0</v>
          </cell>
          <cell r="CO75">
            <v>53014.875</v>
          </cell>
          <cell r="CQ75">
            <v>0</v>
          </cell>
          <cell r="CR75">
            <v>68713.785799999998</v>
          </cell>
          <cell r="CT75">
            <v>0</v>
          </cell>
          <cell r="CU75">
            <v>91714.048800000004</v>
          </cell>
          <cell r="CW75">
            <v>0</v>
          </cell>
          <cell r="CX75">
            <v>95981.524799999999</v>
          </cell>
          <cell r="CY75">
            <v>-95981.524799999999</v>
          </cell>
          <cell r="CZ75">
            <v>0</v>
          </cell>
          <cell r="DA75">
            <v>111319.27199999998</v>
          </cell>
          <cell r="DB75">
            <v>-111319.27199999998</v>
          </cell>
        </row>
        <row r="76">
          <cell r="BV76">
            <v>0</v>
          </cell>
          <cell r="BW76">
            <v>0</v>
          </cell>
          <cell r="BY76">
            <v>0</v>
          </cell>
          <cell r="BZ76">
            <v>60121.670834999997</v>
          </cell>
          <cell r="CB76">
            <v>0</v>
          </cell>
          <cell r="CC76">
            <v>75155.531512000001</v>
          </cell>
          <cell r="CE76">
            <v>0</v>
          </cell>
          <cell r="CF76">
            <v>79542.509981999989</v>
          </cell>
          <cell r="CH76">
            <v>0</v>
          </cell>
          <cell r="CI76">
            <v>88048.679520000005</v>
          </cell>
          <cell r="CK76">
            <v>0</v>
          </cell>
          <cell r="CL76">
            <v>75061.567800000004</v>
          </cell>
          <cell r="CN76">
            <v>0</v>
          </cell>
          <cell r="CO76">
            <v>92514.491200000004</v>
          </cell>
          <cell r="CQ76">
            <v>0</v>
          </cell>
          <cell r="CR76">
            <v>88354.089800000002</v>
          </cell>
          <cell r="CT76">
            <v>0</v>
          </cell>
          <cell r="CU76">
            <v>127990.1</v>
          </cell>
          <cell r="CW76">
            <v>0</v>
          </cell>
          <cell r="CX76">
            <v>123936.57119999999</v>
          </cell>
          <cell r="CY76">
            <v>-123936.57119999999</v>
          </cell>
          <cell r="CZ76">
            <v>0</v>
          </cell>
          <cell r="DA76">
            <v>140031.90899999999</v>
          </cell>
          <cell r="DB76">
            <v>-140031.90899999999</v>
          </cell>
        </row>
        <row r="77">
          <cell r="BV77">
            <v>0</v>
          </cell>
          <cell r="BW77">
            <v>0</v>
          </cell>
          <cell r="BY77">
            <v>0</v>
          </cell>
          <cell r="BZ77">
            <v>240.00666999999999</v>
          </cell>
          <cell r="CB77">
            <v>0</v>
          </cell>
          <cell r="CC77">
            <v>353.481154</v>
          </cell>
          <cell r="CE77">
            <v>0</v>
          </cell>
          <cell r="CF77">
            <v>729.74779799999999</v>
          </cell>
          <cell r="CH77">
            <v>0</v>
          </cell>
          <cell r="CI77">
            <v>3073.3973040000001</v>
          </cell>
          <cell r="CK77">
            <v>0</v>
          </cell>
          <cell r="CL77">
            <v>3434.4989999999998</v>
          </cell>
          <cell r="CN77">
            <v>0</v>
          </cell>
          <cell r="CO77">
            <v>6022.4898000000003</v>
          </cell>
          <cell r="CQ77">
            <v>0</v>
          </cell>
          <cell r="CR77">
            <v>12575.2502</v>
          </cell>
          <cell r="CT77">
            <v>0</v>
          </cell>
          <cell r="CU77">
            <v>8264.5036</v>
          </cell>
          <cell r="CW77">
            <v>0</v>
          </cell>
          <cell r="CX77">
            <v>10976.9136</v>
          </cell>
          <cell r="CY77">
            <v>-10976.9136</v>
          </cell>
          <cell r="CZ77">
            <v>0</v>
          </cell>
          <cell r="DA77">
            <v>11014.217999999999</v>
          </cell>
          <cell r="DB77">
            <v>-11014.217999999999</v>
          </cell>
        </row>
        <row r="78">
          <cell r="CW78">
            <v>28068.993599999998</v>
          </cell>
          <cell r="CX78">
            <v>423617.7072</v>
          </cell>
          <cell r="CY78">
            <v>-395548.71360000002</v>
          </cell>
          <cell r="CZ78">
            <v>31613.327999999994</v>
          </cell>
          <cell r="DA78">
            <v>434515.10399999993</v>
          </cell>
          <cell r="DB78">
            <v>-402901.77599999995</v>
          </cell>
        </row>
        <row r="79">
          <cell r="BV79">
            <v>94.611335999999994</v>
          </cell>
          <cell r="BW79">
            <v>73513.008071999997</v>
          </cell>
          <cell r="BY79">
            <v>48.001334</v>
          </cell>
          <cell r="BZ79">
            <v>116907.248957</v>
          </cell>
          <cell r="CB79">
            <v>54.381715999999997</v>
          </cell>
          <cell r="CC79">
            <v>133887.78479199999</v>
          </cell>
          <cell r="CE79">
            <v>28.067222999999998</v>
          </cell>
          <cell r="CF79">
            <v>144377.79511199999</v>
          </cell>
          <cell r="CH79">
            <v>110.753056</v>
          </cell>
          <cell r="CI79">
            <v>141902.353</v>
          </cell>
          <cell r="CK79">
            <v>663.21360000000004</v>
          </cell>
          <cell r="CL79">
            <v>122647.1436</v>
          </cell>
          <cell r="CN79">
            <v>3053.6567999999997</v>
          </cell>
          <cell r="CO79">
            <v>151975.97500000001</v>
          </cell>
          <cell r="CQ79">
            <v>8538.0766000000003</v>
          </cell>
          <cell r="CR79">
            <v>143756.114</v>
          </cell>
          <cell r="CT79">
            <v>13530.382000000001</v>
          </cell>
          <cell r="CU79">
            <v>190851.52340000001</v>
          </cell>
          <cell r="CW79">
            <v>13483.751999999999</v>
          </cell>
          <cell r="CX79">
            <v>198951.8112</v>
          </cell>
          <cell r="CY79">
            <v>-185468.05919999999</v>
          </cell>
          <cell r="CZ79">
            <v>14545.493999999999</v>
          </cell>
          <cell r="DA79">
            <v>219275.42399999997</v>
          </cell>
          <cell r="DB79">
            <v>-204729.92999999996</v>
          </cell>
        </row>
        <row r="80">
          <cell r="CW80">
            <v>14585.241599999999</v>
          </cell>
          <cell r="CX80">
            <v>224665.89599999998</v>
          </cell>
          <cell r="CY80">
            <v>-210080.65439999997</v>
          </cell>
          <cell r="CZ80">
            <v>17067.833999999999</v>
          </cell>
          <cell r="DA80">
            <v>215239.67999999996</v>
          </cell>
          <cell r="DB80">
            <v>-198171.84599999996</v>
          </cell>
        </row>
        <row r="81">
          <cell r="BV81">
            <v>0</v>
          </cell>
          <cell r="BW81">
            <v>0</v>
          </cell>
          <cell r="BY81">
            <v>0</v>
          </cell>
          <cell r="BZ81">
            <v>0</v>
          </cell>
          <cell r="CB81">
            <v>0</v>
          </cell>
          <cell r="CC81">
            <v>108.76343199999999</v>
          </cell>
          <cell r="CE81">
            <v>0</v>
          </cell>
          <cell r="CF81">
            <v>0</v>
          </cell>
          <cell r="CH81">
            <v>0</v>
          </cell>
          <cell r="CI81">
            <v>0</v>
          </cell>
          <cell r="CK81">
            <v>0</v>
          </cell>
          <cell r="CL81">
            <v>0</v>
          </cell>
          <cell r="CN81">
            <v>0</v>
          </cell>
          <cell r="CO81">
            <v>0</v>
          </cell>
          <cell r="CQ81">
            <v>0</v>
          </cell>
          <cell r="CR81">
            <v>0</v>
          </cell>
          <cell r="CT81">
            <v>0</v>
          </cell>
          <cell r="CU81">
            <v>0</v>
          </cell>
          <cell r="CW81">
            <v>0</v>
          </cell>
          <cell r="CX81">
            <v>0</v>
          </cell>
          <cell r="CY81">
            <v>0</v>
          </cell>
          <cell r="CZ81">
            <v>0</v>
          </cell>
          <cell r="DA81">
            <v>0</v>
          </cell>
          <cell r="DB81">
            <v>0</v>
          </cell>
        </row>
        <row r="82">
          <cell r="BV82">
            <v>1576.8556000000001</v>
          </cell>
          <cell r="BW82">
            <v>57618.303624</v>
          </cell>
          <cell r="BY82">
            <v>2352.0653659999998</v>
          </cell>
          <cell r="BZ82">
            <v>37417.039853000002</v>
          </cell>
          <cell r="CB82">
            <v>2528.7497939999998</v>
          </cell>
          <cell r="CC82">
            <v>41112.577295999996</v>
          </cell>
          <cell r="CE82">
            <v>2694.4534079999999</v>
          </cell>
          <cell r="CF82">
            <v>50885.875298999999</v>
          </cell>
          <cell r="CH82">
            <v>2630.38508</v>
          </cell>
          <cell r="CI82">
            <v>50364.952215999998</v>
          </cell>
          <cell r="CK82">
            <v>2273.8751999999999</v>
          </cell>
          <cell r="CL82">
            <v>92210.376600000003</v>
          </cell>
          <cell r="CN82">
            <v>2827.46</v>
          </cell>
          <cell r="CO82">
            <v>122231.0958</v>
          </cell>
          <cell r="CQ82">
            <v>3246.1058000000003</v>
          </cell>
          <cell r="CR82">
            <v>162632.62840000002</v>
          </cell>
          <cell r="CT82">
            <v>6436.0736000000006</v>
          </cell>
          <cell r="CU82">
            <v>218826.50240000003</v>
          </cell>
          <cell r="CW82">
            <v>14585.241599999999</v>
          </cell>
          <cell r="CX82">
            <v>224665.89599999998</v>
          </cell>
          <cell r="CY82">
            <v>-210080.65439999997</v>
          </cell>
          <cell r="CZ82">
            <v>17067.833999999999</v>
          </cell>
          <cell r="DA82">
            <v>215239.67999999996</v>
          </cell>
          <cell r="DB82">
            <v>-198171.84599999996</v>
          </cell>
        </row>
        <row r="83">
          <cell r="CW83">
            <v>5104074.9119999995</v>
          </cell>
          <cell r="CX83">
            <v>1306100.7888</v>
          </cell>
          <cell r="CY83">
            <v>3797974.1231999993</v>
          </cell>
          <cell r="CZ83">
            <v>6341288.8769999994</v>
          </cell>
          <cell r="DA83">
            <v>1515295.7549999999</v>
          </cell>
          <cell r="DB83">
            <v>4825993.1219999995</v>
          </cell>
        </row>
        <row r="84">
          <cell r="BV84">
            <v>1403527.6324480001</v>
          </cell>
          <cell r="BW84">
            <v>0</v>
          </cell>
          <cell r="BY84">
            <v>2124443.0401719999</v>
          </cell>
          <cell r="BZ84">
            <v>0</v>
          </cell>
          <cell r="CB84">
            <v>2357148.2891619997</v>
          </cell>
          <cell r="CC84">
            <v>0</v>
          </cell>
          <cell r="CE84">
            <v>2447826.7194989999</v>
          </cell>
          <cell r="CF84">
            <v>0</v>
          </cell>
          <cell r="CH84">
            <v>2477518.1744559999</v>
          </cell>
          <cell r="CI84">
            <v>0</v>
          </cell>
          <cell r="CK84">
            <v>2186709.9840000002</v>
          </cell>
          <cell r="CL84">
            <v>0</v>
          </cell>
          <cell r="CN84">
            <v>2764181.4452</v>
          </cell>
          <cell r="CO84">
            <v>0</v>
          </cell>
          <cell r="CQ84">
            <v>2822557.1886</v>
          </cell>
          <cell r="CR84">
            <v>0</v>
          </cell>
          <cell r="CT84">
            <v>4098169.8648000006</v>
          </cell>
          <cell r="CU84">
            <v>0</v>
          </cell>
          <cell r="CW84">
            <v>4694966.4815999996</v>
          </cell>
          <cell r="CX84">
            <v>0</v>
          </cell>
          <cell r="CY84">
            <v>4694966.4815999996</v>
          </cell>
          <cell r="CZ84">
            <v>5895633.4379999992</v>
          </cell>
          <cell r="DA84">
            <v>0</v>
          </cell>
          <cell r="DB84">
            <v>5895633.4379999992</v>
          </cell>
        </row>
        <row r="85">
          <cell r="CW85">
            <v>0</v>
          </cell>
          <cell r="CX85">
            <v>1000532.3807999999</v>
          </cell>
          <cell r="CY85">
            <v>-1000532.3807999999</v>
          </cell>
          <cell r="CZ85">
            <v>0</v>
          </cell>
          <cell r="DA85">
            <v>1117228.4639999999</v>
          </cell>
          <cell r="DB85">
            <v>-1117228.4639999999</v>
          </cell>
        </row>
        <row r="86">
          <cell r="BV86">
            <v>0</v>
          </cell>
          <cell r="BW86">
            <v>15689.71322</v>
          </cell>
          <cell r="BY86">
            <v>0</v>
          </cell>
          <cell r="BZ86">
            <v>14952.415541</v>
          </cell>
          <cell r="CB86">
            <v>0</v>
          </cell>
          <cell r="CC86">
            <v>18136.302285999998</v>
          </cell>
          <cell r="CE86">
            <v>0</v>
          </cell>
          <cell r="CF86">
            <v>29751.256379999999</v>
          </cell>
          <cell r="CH86">
            <v>0</v>
          </cell>
          <cell r="CI86">
            <v>34942.589167999999</v>
          </cell>
          <cell r="CK86">
            <v>0</v>
          </cell>
          <cell r="CL86">
            <v>33113.3076</v>
          </cell>
          <cell r="CN86">
            <v>0</v>
          </cell>
          <cell r="CO86">
            <v>21121.126199999999</v>
          </cell>
          <cell r="CQ86">
            <v>0</v>
          </cell>
          <cell r="CR86">
            <v>15112.122800000001</v>
          </cell>
          <cell r="CT86">
            <v>0</v>
          </cell>
          <cell r="CU86">
            <v>21246.356600000003</v>
          </cell>
          <cell r="CW86">
            <v>0</v>
          </cell>
          <cell r="CX86">
            <v>27081.4512</v>
          </cell>
          <cell r="CY86">
            <v>-27081.4512</v>
          </cell>
          <cell r="CZ86">
            <v>0</v>
          </cell>
          <cell r="DA86">
            <v>25980.101999999995</v>
          </cell>
          <cell r="DB86">
            <v>-25980.101999999995</v>
          </cell>
        </row>
        <row r="87">
          <cell r="BV87">
            <v>0</v>
          </cell>
          <cell r="BW87">
            <v>657927.23054400005</v>
          </cell>
          <cell r="BY87">
            <v>0</v>
          </cell>
          <cell r="BZ87">
            <v>815854.67333100003</v>
          </cell>
          <cell r="CB87">
            <v>0</v>
          </cell>
          <cell r="CC87">
            <v>870161.83771599992</v>
          </cell>
          <cell r="CE87">
            <v>0</v>
          </cell>
          <cell r="CF87">
            <v>866238.70344899991</v>
          </cell>
          <cell r="CH87">
            <v>0</v>
          </cell>
          <cell r="CI87">
            <v>855788.86371199996</v>
          </cell>
          <cell r="CK87">
            <v>0</v>
          </cell>
          <cell r="CL87">
            <v>738891.00899999996</v>
          </cell>
          <cell r="CN87">
            <v>0</v>
          </cell>
          <cell r="CO87">
            <v>843996.80999999994</v>
          </cell>
          <cell r="CQ87">
            <v>0</v>
          </cell>
          <cell r="CR87">
            <v>711551.84700000007</v>
          </cell>
          <cell r="CT87">
            <v>0</v>
          </cell>
          <cell r="CU87">
            <v>945846.83900000004</v>
          </cell>
          <cell r="CW87">
            <v>0</v>
          </cell>
          <cell r="CX87">
            <v>973450.92959999992</v>
          </cell>
          <cell r="CY87">
            <v>-973450.92959999992</v>
          </cell>
          <cell r="CZ87">
            <v>0</v>
          </cell>
          <cell r="DA87">
            <v>1091248.362</v>
          </cell>
          <cell r="DB87">
            <v>-1091248.362</v>
          </cell>
        </row>
        <row r="88">
          <cell r="CW88">
            <v>409108.43039999995</v>
          </cell>
          <cell r="CX88">
            <v>305568.408</v>
          </cell>
          <cell r="CY88">
            <v>103540.02239999996</v>
          </cell>
          <cell r="CZ88">
            <v>445655.43899999995</v>
          </cell>
          <cell r="DA88">
            <v>389785.60799999995</v>
          </cell>
          <cell r="DB88">
            <v>55869.830999999991</v>
          </cell>
        </row>
        <row r="89">
          <cell r="BV89">
            <v>130989.394692</v>
          </cell>
          <cell r="BW89">
            <v>221406.294796</v>
          </cell>
          <cell r="BY89">
            <v>175492.87710400001</v>
          </cell>
          <cell r="BZ89">
            <v>260095.228279</v>
          </cell>
          <cell r="CB89">
            <v>207765.345978</v>
          </cell>
          <cell r="CC89">
            <v>311362.51495799999</v>
          </cell>
          <cell r="CE89">
            <v>245756.60458799999</v>
          </cell>
          <cell r="CF89">
            <v>388422.29909699998</v>
          </cell>
          <cell r="CH89">
            <v>240777.143744</v>
          </cell>
          <cell r="CI89">
            <v>341313.23032799998</v>
          </cell>
          <cell r="CK89">
            <v>199414.11780000001</v>
          </cell>
          <cell r="CL89">
            <v>314955.40139999997</v>
          </cell>
          <cell r="CN89">
            <v>245395.25339999999</v>
          </cell>
          <cell r="CO89">
            <v>413940.14399999997</v>
          </cell>
          <cell r="CQ89">
            <v>273027.50380000001</v>
          </cell>
          <cell r="CR89">
            <v>388550.68080000003</v>
          </cell>
          <cell r="CT89">
            <v>438420.94540000003</v>
          </cell>
          <cell r="CU89">
            <v>242010.99480000001</v>
          </cell>
          <cell r="CW89">
            <v>407247.2928</v>
          </cell>
          <cell r="CX89">
            <v>301846.13279999996</v>
          </cell>
          <cell r="CY89">
            <v>105401.16000000003</v>
          </cell>
          <cell r="CZ89">
            <v>396932.23799999995</v>
          </cell>
          <cell r="DA89">
            <v>384993.16199999995</v>
          </cell>
          <cell r="DB89">
            <v>11939.075999999999</v>
          </cell>
        </row>
        <row r="90">
          <cell r="BV90">
            <v>1971.0695000000001</v>
          </cell>
          <cell r="BW90">
            <v>28604.160584000001</v>
          </cell>
          <cell r="BY90">
            <v>2880.0800399999998</v>
          </cell>
          <cell r="BZ90">
            <v>47977.333333000002</v>
          </cell>
          <cell r="CB90">
            <v>2909.4218059999998</v>
          </cell>
          <cell r="CC90">
            <v>49297.025554</v>
          </cell>
          <cell r="CE90">
            <v>4013.612889</v>
          </cell>
          <cell r="CF90">
            <v>32978.987024999995</v>
          </cell>
          <cell r="CH90">
            <v>3793.2921679999999</v>
          </cell>
          <cell r="CI90">
            <v>2575.0085520000002</v>
          </cell>
          <cell r="CK90">
            <v>3008.1473999999998</v>
          </cell>
          <cell r="CL90">
            <v>4903.0433999999996</v>
          </cell>
          <cell r="CN90">
            <v>2968.8330000000001</v>
          </cell>
          <cell r="CO90">
            <v>6163.8627999999999</v>
          </cell>
          <cell r="CQ90">
            <v>3191.5494000000003</v>
          </cell>
          <cell r="CR90">
            <v>7010.4974000000002</v>
          </cell>
          <cell r="CT90">
            <v>365.68600000000004</v>
          </cell>
          <cell r="CU90">
            <v>5009.8982000000005</v>
          </cell>
          <cell r="CW90">
            <v>1861.1376</v>
          </cell>
          <cell r="CX90">
            <v>3722.2752</v>
          </cell>
          <cell r="CY90">
            <v>-1861.1376</v>
          </cell>
          <cell r="CZ90">
            <v>48723.200999999994</v>
          </cell>
          <cell r="DA90">
            <v>4792.445999999999</v>
          </cell>
          <cell r="DB90">
            <v>43930.754999999997</v>
          </cell>
        </row>
        <row r="91">
          <cell r="CW91">
            <v>0</v>
          </cell>
          <cell r="CX91">
            <v>0</v>
          </cell>
          <cell r="CY91">
            <v>0</v>
          </cell>
          <cell r="CZ91">
            <v>0</v>
          </cell>
          <cell r="DA91">
            <v>8281.6829999999991</v>
          </cell>
          <cell r="DB91">
            <v>-8281.6829999999991</v>
          </cell>
        </row>
        <row r="92">
          <cell r="BV92">
            <v>0</v>
          </cell>
          <cell r="BW92">
            <v>0</v>
          </cell>
          <cell r="BY92">
            <v>0</v>
          </cell>
          <cell r="BZ92">
            <v>0</v>
          </cell>
          <cell r="CB92">
            <v>0</v>
          </cell>
          <cell r="CC92">
            <v>0</v>
          </cell>
          <cell r="CE92">
            <v>0</v>
          </cell>
          <cell r="CF92">
            <v>0</v>
          </cell>
          <cell r="CH92">
            <v>0</v>
          </cell>
          <cell r="CI92">
            <v>0</v>
          </cell>
          <cell r="CK92">
            <v>0</v>
          </cell>
          <cell r="CL92">
            <v>0</v>
          </cell>
          <cell r="CN92">
            <v>0</v>
          </cell>
          <cell r="CO92">
            <v>0</v>
          </cell>
          <cell r="CQ92">
            <v>0</v>
          </cell>
          <cell r="CR92">
            <v>0</v>
          </cell>
          <cell r="CT92">
            <v>0</v>
          </cell>
          <cell r="CU92">
            <v>0</v>
          </cell>
          <cell r="CW92">
            <v>0</v>
          </cell>
          <cell r="CX92">
            <v>0</v>
          </cell>
          <cell r="CY92">
            <v>0</v>
          </cell>
          <cell r="CZ92">
            <v>0</v>
          </cell>
          <cell r="DA92">
            <v>8281.6829999999991</v>
          </cell>
          <cell r="DB92">
            <v>-8281.6829999999991</v>
          </cell>
        </row>
        <row r="93">
          <cell r="BV93">
            <v>0</v>
          </cell>
          <cell r="BW93">
            <v>0</v>
          </cell>
          <cell r="BY93">
            <v>0</v>
          </cell>
          <cell r="BZ93">
            <v>0</v>
          </cell>
          <cell r="CB93">
            <v>0</v>
          </cell>
          <cell r="CC93">
            <v>0</v>
          </cell>
          <cell r="CE93">
            <v>0</v>
          </cell>
          <cell r="CF93">
            <v>0</v>
          </cell>
          <cell r="CH93">
            <v>0</v>
          </cell>
          <cell r="CI93">
            <v>0</v>
          </cell>
          <cell r="CK93">
            <v>0</v>
          </cell>
          <cell r="CL93">
            <v>0</v>
          </cell>
          <cell r="CN93">
            <v>0</v>
          </cell>
          <cell r="CO93">
            <v>0</v>
          </cell>
          <cell r="CQ93">
            <v>0</v>
          </cell>
          <cell r="CR93">
            <v>0</v>
          </cell>
          <cell r="CT93">
            <v>0</v>
          </cell>
          <cell r="CU93">
            <v>0</v>
          </cell>
          <cell r="CW93">
            <v>0</v>
          </cell>
          <cell r="CX93">
            <v>0</v>
          </cell>
          <cell r="CY93">
            <v>0</v>
          </cell>
          <cell r="CZ93">
            <v>0</v>
          </cell>
          <cell r="DA93">
            <v>0</v>
          </cell>
          <cell r="DB93">
            <v>0</v>
          </cell>
        </row>
      </sheetData>
      <sheetData sheetId="7"/>
      <sheetData sheetId="8">
        <row r="7">
          <cell r="AB7">
            <v>-246712.03524400038</v>
          </cell>
        </row>
        <row r="11">
          <cell r="AB11">
            <v>-49729.848604999992</v>
          </cell>
          <cell r="AC11">
            <v>4884.2013489999972</v>
          </cell>
          <cell r="AD11">
            <v>1198.3005409999978</v>
          </cell>
          <cell r="AE11">
            <v>-1599.8044209999973</v>
          </cell>
          <cell r="AF11">
            <v>-6452.7639999999938</v>
          </cell>
          <cell r="AG11">
            <v>-5219.8033999999998</v>
          </cell>
          <cell r="AH11">
            <v>-18141.445</v>
          </cell>
          <cell r="AI11">
            <v>-1044.4189999999967</v>
          </cell>
          <cell r="AJ11">
            <v>338.65219999999272</v>
          </cell>
          <cell r="AK11">
            <v>-468.38220000001024</v>
          </cell>
        </row>
        <row r="13">
          <cell r="AB13">
            <v>1053.710208</v>
          </cell>
          <cell r="AC13">
            <v>408.34444799999983</v>
          </cell>
          <cell r="AD13">
            <v>112.17471999999998</v>
          </cell>
          <cell r="AE13">
            <v>-48.506751999999778</v>
          </cell>
          <cell r="AF13">
            <v>-512.57099200000005</v>
          </cell>
          <cell r="AG13">
            <v>570.25839999999971</v>
          </cell>
          <cell r="AH13">
            <v>-123.22139999999965</v>
          </cell>
          <cell r="AI13">
            <v>1348.4498000000006</v>
          </cell>
          <cell r="AJ13">
            <v>206.41479999999956</v>
          </cell>
          <cell r="AK13">
            <v>592.26359999999931</v>
          </cell>
        </row>
        <row r="14">
          <cell r="AB14">
            <v>456.54350000000113</v>
          </cell>
          <cell r="AC14">
            <v>576.1663860000001</v>
          </cell>
          <cell r="AD14">
            <v>367.39347499999946</v>
          </cell>
          <cell r="AE14">
            <v>-255.88116499999768</v>
          </cell>
          <cell r="AF14">
            <v>-2506.7377440000027</v>
          </cell>
          <cell r="AG14">
            <v>3953.4652000000015</v>
          </cell>
          <cell r="AH14">
            <v>63.00460000000021</v>
          </cell>
          <cell r="AI14">
            <v>-2892.5875999999953</v>
          </cell>
          <cell r="AJ14">
            <v>10675.070199999995</v>
          </cell>
          <cell r="AK14">
            <v>1527.3991999999887</v>
          </cell>
        </row>
        <row r="17">
          <cell r="AB17">
            <v>0</v>
          </cell>
          <cell r="AC17">
            <v>0</v>
          </cell>
          <cell r="AD17">
            <v>0</v>
          </cell>
          <cell r="AE17">
            <v>0</v>
          </cell>
          <cell r="AF17">
            <v>0</v>
          </cell>
          <cell r="AG17">
            <v>0</v>
          </cell>
          <cell r="AH17">
            <v>0</v>
          </cell>
          <cell r="AI17">
            <v>0</v>
          </cell>
          <cell r="AJ17">
            <v>0</v>
          </cell>
          <cell r="AK17">
            <v>0</v>
          </cell>
        </row>
        <row r="18">
          <cell r="AB18">
            <v>708.67621899999995</v>
          </cell>
          <cell r="AC18">
            <v>254.11416699999995</v>
          </cell>
          <cell r="AD18">
            <v>-27.190857999999999</v>
          </cell>
          <cell r="AE18">
            <v>2.6345279999999995</v>
          </cell>
          <cell r="AF18">
            <v>-8.0041280000000015</v>
          </cell>
          <cell r="AG18">
            <v>37.451400000000007</v>
          </cell>
          <cell r="AH18">
            <v>-2.9891999999999967</v>
          </cell>
          <cell r="AI18">
            <v>-8.6974000000000018</v>
          </cell>
          <cell r="AJ18">
            <v>1256.2467999999999</v>
          </cell>
          <cell r="AK18">
            <v>422.00399999999991</v>
          </cell>
        </row>
        <row r="19">
          <cell r="AB19">
            <v>-46.610001999999994</v>
          </cell>
          <cell r="AC19">
            <v>6.3803819999999973</v>
          </cell>
          <cell r="AD19">
            <v>-79.466493</v>
          </cell>
          <cell r="AE19">
            <v>-27.344167000000009</v>
          </cell>
          <cell r="AF19">
            <v>1.6245440000000286</v>
          </cell>
          <cell r="AG19">
            <v>281.14319999999981</v>
          </cell>
          <cell r="AH19">
            <v>-223.22619999999938</v>
          </cell>
          <cell r="AI19">
            <v>4653.6964000000007</v>
          </cell>
          <cell r="AJ19">
            <v>502.37699999999717</v>
          </cell>
          <cell r="AK19">
            <v>1422.4660000000003</v>
          </cell>
        </row>
        <row r="22">
          <cell r="AB22">
            <v>0</v>
          </cell>
          <cell r="AC22">
            <v>0</v>
          </cell>
          <cell r="AD22">
            <v>0.55022299999999902</v>
          </cell>
          <cell r="AE22">
            <v>6.1640409999999974</v>
          </cell>
          <cell r="AF22">
            <v>-749.84246399999802</v>
          </cell>
          <cell r="AG22">
            <v>899.44619999999986</v>
          </cell>
          <cell r="AH22">
            <v>-42.921999999999663</v>
          </cell>
          <cell r="AI22">
            <v>283.28140000000155</v>
          </cell>
          <cell r="AJ22">
            <v>674.82379999999682</v>
          </cell>
          <cell r="AK22">
            <v>9610.5567999999948</v>
          </cell>
        </row>
        <row r="23">
          <cell r="AB23">
            <v>-315.37112000000002</v>
          </cell>
          <cell r="AC23">
            <v>0</v>
          </cell>
          <cell r="AD23">
            <v>0</v>
          </cell>
          <cell r="AE23">
            <v>-3.4218720000000644</v>
          </cell>
          <cell r="AF23">
            <v>-227.73692799999992</v>
          </cell>
          <cell r="AG23">
            <v>876.91400000000044</v>
          </cell>
          <cell r="AH23">
            <v>-628.36700000000008</v>
          </cell>
          <cell r="AI23">
            <v>1893.6502000000014</v>
          </cell>
          <cell r="AJ23">
            <v>5380.2013999999972</v>
          </cell>
          <cell r="AK23">
            <v>3092.2491999999911</v>
          </cell>
        </row>
        <row r="25">
          <cell r="AB25">
            <v>775.20976599999972</v>
          </cell>
          <cell r="AC25">
            <v>176.68442800000003</v>
          </cell>
          <cell r="AD25">
            <v>165.70361400000002</v>
          </cell>
          <cell r="AE25">
            <v>-64.068327999999838</v>
          </cell>
          <cell r="AF25">
            <v>-381.94588000000005</v>
          </cell>
          <cell r="AG25">
            <v>444.27480000000008</v>
          </cell>
          <cell r="AH25">
            <v>-107.88219999999978</v>
          </cell>
          <cell r="AI25">
            <v>1012.1618000000005</v>
          </cell>
          <cell r="AJ25">
            <v>-1833.7590000000007</v>
          </cell>
          <cell r="AK25">
            <v>1700.2913999999996</v>
          </cell>
        </row>
        <row r="29">
          <cell r="AB29">
            <v>680.16898899999978</v>
          </cell>
          <cell r="AC29">
            <v>284.37492300000002</v>
          </cell>
          <cell r="AD29">
            <v>370.98615900000027</v>
          </cell>
          <cell r="AE29">
            <v>-131.85744700000055</v>
          </cell>
          <cell r="AF29">
            <v>-716.04327199999989</v>
          </cell>
          <cell r="AG29">
            <v>987.12700000000041</v>
          </cell>
          <cell r="AH29">
            <v>-396.58119999999963</v>
          </cell>
          <cell r="AI29">
            <v>2100.6188000000002</v>
          </cell>
          <cell r="AJ29">
            <v>451.46499999999924</v>
          </cell>
          <cell r="AK29">
            <v>560.55899999999929</v>
          </cell>
        </row>
        <row r="31">
          <cell r="AB31">
            <v>255.89110700000003</v>
          </cell>
          <cell r="AC31">
            <v>78.085444999999936</v>
          </cell>
          <cell r="AD31">
            <v>84.17812600000002</v>
          </cell>
          <cell r="AE31">
            <v>-40.572869999999966</v>
          </cell>
          <cell r="AF31">
            <v>-155.75431200000003</v>
          </cell>
          <cell r="AG31">
            <v>203.37800000000004</v>
          </cell>
          <cell r="AH31">
            <v>-61.155799999999999</v>
          </cell>
          <cell r="AI31">
            <v>-168.80859999999996</v>
          </cell>
          <cell r="AJ31">
            <v>-47.688800000000128</v>
          </cell>
          <cell r="AK31">
            <v>30.979799999999955</v>
          </cell>
        </row>
        <row r="33">
          <cell r="AB33">
            <v>1179.430096</v>
          </cell>
          <cell r="AC33">
            <v>719.20070199999998</v>
          </cell>
          <cell r="AD33">
            <v>164.56843399999968</v>
          </cell>
          <cell r="AE33">
            <v>1.9247520000003533</v>
          </cell>
          <cell r="AF33">
            <v>23383.110560000001</v>
          </cell>
          <cell r="AG33">
            <v>-12513.527799999998</v>
          </cell>
          <cell r="AH33">
            <v>8708.4904000000006</v>
          </cell>
          <cell r="AI33">
            <v>-18661.452600000001</v>
          </cell>
          <cell r="AJ33">
            <v>-1240.6094000000001</v>
          </cell>
          <cell r="AK33">
            <v>-2219.2174000000045</v>
          </cell>
        </row>
        <row r="35">
          <cell r="AB35">
            <v>42176.104980999997</v>
          </cell>
          <cell r="AC35">
            <v>17184.393117</v>
          </cell>
          <cell r="AD35">
            <v>8824.0797979999988</v>
          </cell>
          <cell r="AE35">
            <v>-3829.0360999999866</v>
          </cell>
          <cell r="AF35">
            <v>-48971.837984000005</v>
          </cell>
          <cell r="AG35">
            <v>61693.691999999995</v>
          </cell>
          <cell r="AH35">
            <v>-26624.749999999971</v>
          </cell>
          <cell r="AI35">
            <v>107324.06580000004</v>
          </cell>
          <cell r="AJ35">
            <v>23317.39039999992</v>
          </cell>
          <cell r="AK35">
            <v>40700.605999999963</v>
          </cell>
        </row>
        <row r="36">
          <cell r="AB36">
            <v>581.70266700000002</v>
          </cell>
          <cell r="AC36">
            <v>161.17757499999968</v>
          </cell>
          <cell r="AD36">
            <v>472.32543699999997</v>
          </cell>
          <cell r="AE36">
            <v>-30.433946999999939</v>
          </cell>
          <cell r="AF36">
            <v>-81.930887999999911</v>
          </cell>
          <cell r="AG36">
            <v>235.24179999999973</v>
          </cell>
          <cell r="AH36">
            <v>-157.29979999999972</v>
          </cell>
          <cell r="AI36">
            <v>1225.9154000000008</v>
          </cell>
          <cell r="AJ36">
            <v>225.22859999999844</v>
          </cell>
          <cell r="AK36">
            <v>472.1377999999994</v>
          </cell>
        </row>
        <row r="37">
          <cell r="AB37">
            <v>40086.362145999999</v>
          </cell>
          <cell r="AC37">
            <v>16252.601983999986</v>
          </cell>
          <cell r="AD37">
            <v>8193.5525999999954</v>
          </cell>
          <cell r="AE37">
            <v>-3394.3407819999975</v>
          </cell>
          <cell r="AF37">
            <v>-46345.758143999992</v>
          </cell>
          <cell r="AG37">
            <v>56675.609800000013</v>
          </cell>
          <cell r="AH37">
            <v>-24737.801799999994</v>
          </cell>
          <cell r="AI37">
            <v>99993.789000000048</v>
          </cell>
          <cell r="AJ37">
            <v>23098.798999999934</v>
          </cell>
          <cell r="AK37">
            <v>36373.622799999954</v>
          </cell>
        </row>
        <row r="38">
          <cell r="AB38">
            <v>731066.3017239999</v>
          </cell>
          <cell r="AC38">
            <v>295655.37898999971</v>
          </cell>
          <cell r="AD38">
            <v>81386.627337000173</v>
          </cell>
          <cell r="AE38">
            <v>-37541.164042999997</v>
          </cell>
          <cell r="AF38">
            <v>-363172.01445599971</v>
          </cell>
          <cell r="AG38">
            <v>429306.51619999984</v>
          </cell>
          <cell r="AH38">
            <v>-99976.503599999967</v>
          </cell>
          <cell r="AI38">
            <v>972437.33220000053</v>
          </cell>
          <cell r="AJ38">
            <v>174753.06679999901</v>
          </cell>
          <cell r="AK38">
            <v>531643.8273999996</v>
          </cell>
        </row>
        <row r="39">
          <cell r="AB39">
            <v>708743.28305099998</v>
          </cell>
          <cell r="AC39">
            <v>268993.885503</v>
          </cell>
          <cell r="AD39">
            <v>73015.153293999785</v>
          </cell>
          <cell r="AE39">
            <v>-31712.727716000016</v>
          </cell>
          <cell r="AF39">
            <v>-348796.55710399972</v>
          </cell>
          <cell r="AG39">
            <v>410941.01599999995</v>
          </cell>
          <cell r="AH39">
            <v>-92597.008634374011</v>
          </cell>
          <cell r="AI39">
            <v>957346.41860000032</v>
          </cell>
          <cell r="AJ39">
            <v>169637.83479999925</v>
          </cell>
          <cell r="AK39">
            <v>517679.25819999957</v>
          </cell>
        </row>
        <row r="42">
          <cell r="AB42">
            <v>-1440.6859370000006</v>
          </cell>
          <cell r="AC42">
            <v>-5256.4837390000002</v>
          </cell>
          <cell r="AD42">
            <v>-1121.9661339999998</v>
          </cell>
          <cell r="AE42">
            <v>-377.8968099999999</v>
          </cell>
          <cell r="AF42">
            <v>-71.608247999999918</v>
          </cell>
          <cell r="AG42">
            <v>-218.30860000000004</v>
          </cell>
          <cell r="AH42">
            <v>-5.8689999999999429</v>
          </cell>
          <cell r="AI42">
            <v>1290.8624000000004</v>
          </cell>
          <cell r="AJ42">
            <v>-54.189200000000568</v>
          </cell>
          <cell r="AK42">
            <v>35.414199999999994</v>
          </cell>
        </row>
        <row r="43">
          <cell r="AB43">
            <v>4334.7053059999998</v>
          </cell>
          <cell r="AC43">
            <v>-898.25691600000039</v>
          </cell>
          <cell r="AD43">
            <v>14057.934308</v>
          </cell>
          <cell r="AE43">
            <v>6713.1788580000039</v>
          </cell>
          <cell r="AF43">
            <v>-4087.5764480000075</v>
          </cell>
          <cell r="AG43">
            <v>-32971.808399999994</v>
          </cell>
          <cell r="AH43">
            <v>-246.40619999999996</v>
          </cell>
          <cell r="AI43">
            <v>-237.79400000000004</v>
          </cell>
          <cell r="AJ43">
            <v>121.54239999999999</v>
          </cell>
          <cell r="AK43">
            <v>27.382799999999982</v>
          </cell>
        </row>
        <row r="46">
          <cell r="AB46">
            <v>29158.165412000013</v>
          </cell>
          <cell r="AC46">
            <v>20967.260873999985</v>
          </cell>
          <cell r="AD46">
            <v>10929.964609999992</v>
          </cell>
          <cell r="AE46">
            <v>-1076.7198439999847</v>
          </cell>
          <cell r="AF46">
            <v>-25428.767943999992</v>
          </cell>
          <cell r="AG46">
            <v>43803.456599999983</v>
          </cell>
          <cell r="AH46">
            <v>1017.3314000000209</v>
          </cell>
          <cell r="AI46">
            <v>-139463.81339999998</v>
          </cell>
          <cell r="AJ46">
            <v>-9870.9206000000304</v>
          </cell>
          <cell r="AK46">
            <v>51585.382199999964</v>
          </cell>
        </row>
        <row r="47">
          <cell r="AB47">
            <v>807.64753999999982</v>
          </cell>
          <cell r="AC47">
            <v>362.93676599999998</v>
          </cell>
          <cell r="AD47">
            <v>195.18808300000006</v>
          </cell>
          <cell r="AE47">
            <v>13.832278999999943</v>
          </cell>
          <cell r="AF47">
            <v>-474.57876800000014</v>
          </cell>
          <cell r="AG47">
            <v>587.12560000000008</v>
          </cell>
          <cell r="AH47">
            <v>-192.63659999999976</v>
          </cell>
          <cell r="AI47">
            <v>256.77759999999944</v>
          </cell>
          <cell r="AJ47">
            <v>69.45160000000017</v>
          </cell>
          <cell r="AK47">
            <v>46481.404399999992</v>
          </cell>
        </row>
        <row r="50">
          <cell r="AB50">
            <v>0</v>
          </cell>
          <cell r="AC50">
            <v>0</v>
          </cell>
          <cell r="AD50">
            <v>0</v>
          </cell>
          <cell r="AE50">
            <v>0</v>
          </cell>
          <cell r="AF50">
            <v>0</v>
          </cell>
          <cell r="AG50">
            <v>0</v>
          </cell>
          <cell r="AH50">
            <v>0</v>
          </cell>
          <cell r="AI50">
            <v>43.882600000000011</v>
          </cell>
          <cell r="AJ50">
            <v>1.4147999999999996</v>
          </cell>
          <cell r="AK50">
            <v>-36.176400000000008</v>
          </cell>
        </row>
        <row r="51">
          <cell r="AB51">
            <v>0</v>
          </cell>
          <cell r="AC51">
            <v>0</v>
          </cell>
          <cell r="AD51">
            <v>0</v>
          </cell>
          <cell r="AE51">
            <v>0</v>
          </cell>
          <cell r="AF51">
            <v>0</v>
          </cell>
          <cell r="AG51">
            <v>0</v>
          </cell>
          <cell r="AH51">
            <v>0</v>
          </cell>
          <cell r="AI51">
            <v>0</v>
          </cell>
          <cell r="AJ51">
            <v>0</v>
          </cell>
          <cell r="AK51">
            <v>0</v>
          </cell>
        </row>
        <row r="53">
          <cell r="AB53">
            <v>0</v>
          </cell>
          <cell r="AC53">
            <v>0</v>
          </cell>
          <cell r="AD53">
            <v>0</v>
          </cell>
          <cell r="AE53">
            <v>0</v>
          </cell>
          <cell r="AF53">
            <v>0</v>
          </cell>
          <cell r="AG53">
            <v>0</v>
          </cell>
          <cell r="AH53">
            <v>0</v>
          </cell>
          <cell r="AI53">
            <v>1633.2156000000004</v>
          </cell>
          <cell r="AJ53">
            <v>-0.78279999999983829</v>
          </cell>
          <cell r="AK53">
            <v>15.740200000000186</v>
          </cell>
        </row>
        <row r="54">
          <cell r="AB54">
            <v>0</v>
          </cell>
          <cell r="AC54">
            <v>0</v>
          </cell>
          <cell r="AD54">
            <v>0</v>
          </cell>
          <cell r="AE54">
            <v>0</v>
          </cell>
          <cell r="AF54">
            <v>0</v>
          </cell>
          <cell r="AG54">
            <v>0</v>
          </cell>
          <cell r="AH54">
            <v>0</v>
          </cell>
          <cell r="AI54">
            <v>0</v>
          </cell>
          <cell r="AJ54">
            <v>0</v>
          </cell>
          <cell r="AK54">
            <v>0</v>
          </cell>
        </row>
        <row r="56">
          <cell r="AB56">
            <v>0</v>
          </cell>
          <cell r="AC56">
            <v>0</v>
          </cell>
          <cell r="AD56">
            <v>0</v>
          </cell>
          <cell r="AE56">
            <v>0</v>
          </cell>
          <cell r="AF56">
            <v>0</v>
          </cell>
          <cell r="AG56">
            <v>0</v>
          </cell>
          <cell r="AH56">
            <v>0</v>
          </cell>
          <cell r="AI56">
            <v>0</v>
          </cell>
          <cell r="AJ56">
            <v>0</v>
          </cell>
          <cell r="AK56">
            <v>0</v>
          </cell>
        </row>
        <row r="57">
          <cell r="AB57">
            <v>0</v>
          </cell>
          <cell r="AC57">
            <v>0</v>
          </cell>
          <cell r="AD57">
            <v>0</v>
          </cell>
          <cell r="AE57">
            <v>0</v>
          </cell>
          <cell r="AF57">
            <v>0</v>
          </cell>
          <cell r="AG57">
            <v>0</v>
          </cell>
          <cell r="AH57">
            <v>0</v>
          </cell>
          <cell r="AI57">
            <v>0</v>
          </cell>
          <cell r="AJ57">
            <v>0</v>
          </cell>
          <cell r="AK57">
            <v>0</v>
          </cell>
        </row>
        <row r="60">
          <cell r="AB60">
            <v>5083.6087559999987</v>
          </cell>
          <cell r="AC60">
            <v>5119.1234960000002</v>
          </cell>
          <cell r="AD60">
            <v>3988.8039079999985</v>
          </cell>
          <cell r="AE60">
            <v>-688.32214799999838</v>
          </cell>
          <cell r="AF60">
            <v>385.14587199999789</v>
          </cell>
          <cell r="AG60">
            <v>13757.508200000002</v>
          </cell>
          <cell r="AH60">
            <v>-3226.4551999999967</v>
          </cell>
          <cell r="AI60">
            <v>13408.419000000004</v>
          </cell>
          <cell r="AJ60">
            <v>10148.553799999994</v>
          </cell>
          <cell r="AK60">
            <v>24783.802799999983</v>
          </cell>
        </row>
        <row r="61">
          <cell r="AB61">
            <v>60.394372000000438</v>
          </cell>
          <cell r="AC61">
            <v>676.15709600000002</v>
          </cell>
          <cell r="AD61">
            <v>193.74045899999999</v>
          </cell>
          <cell r="AE61">
            <v>46.422072999999955</v>
          </cell>
          <cell r="AF61">
            <v>-16.491600000000062</v>
          </cell>
          <cell r="AG61">
            <v>413.91340000000019</v>
          </cell>
          <cell r="AH61">
            <v>-191.61559999999963</v>
          </cell>
          <cell r="AI61">
            <v>1263.4944000000005</v>
          </cell>
          <cell r="AJ61">
            <v>951.92479999999887</v>
          </cell>
          <cell r="AK61">
            <v>2513.9815999999987</v>
          </cell>
        </row>
        <row r="62">
          <cell r="AB62">
            <v>-18.446221000000133</v>
          </cell>
          <cell r="AC62">
            <v>3008.2290289999955</v>
          </cell>
          <cell r="AD62">
            <v>5679.2729859999981</v>
          </cell>
          <cell r="AE62">
            <v>-2535.974961999992</v>
          </cell>
          <cell r="AF62">
            <v>-216.23105599999994</v>
          </cell>
          <cell r="AG62">
            <v>81.540000000000219</v>
          </cell>
          <cell r="AH62">
            <v>-162.61919999999077</v>
          </cell>
          <cell r="AI62">
            <v>11049.104000000001</v>
          </cell>
          <cell r="AJ62">
            <v>206.23179999999411</v>
          </cell>
          <cell r="AK62">
            <v>2395.52339999999</v>
          </cell>
        </row>
        <row r="65">
          <cell r="AB65">
            <v>929.20539800000279</v>
          </cell>
          <cell r="AC65">
            <v>1482.0461959999966</v>
          </cell>
          <cell r="AD65">
            <v>822.44463800000131</v>
          </cell>
          <cell r="AE65">
            <v>-424.80577199999948</v>
          </cell>
          <cell r="AF65">
            <v>-6847.4377680000016</v>
          </cell>
          <cell r="AG65">
            <v>12216.466799999991</v>
          </cell>
          <cell r="AH65">
            <v>-4561.037599999996</v>
          </cell>
          <cell r="AI65">
            <v>46961.129600000029</v>
          </cell>
          <cell r="AJ65">
            <v>10950.983800000045</v>
          </cell>
          <cell r="AK65">
            <v>26204.243199999895</v>
          </cell>
        </row>
        <row r="66">
          <cell r="AB66">
            <v>14489.057211999989</v>
          </cell>
          <cell r="AC66">
            <v>9379.6544420000027</v>
          </cell>
          <cell r="AD66">
            <v>1178.2978460000063</v>
          </cell>
          <cell r="AE66">
            <v>570.44869599999947</v>
          </cell>
          <cell r="AF66">
            <v>-6076.5322160000069</v>
          </cell>
          <cell r="AG66">
            <v>6694.5288000000019</v>
          </cell>
          <cell r="AH66">
            <v>58.628000000006068</v>
          </cell>
          <cell r="AI66">
            <v>9506.9400000000023</v>
          </cell>
          <cell r="AJ66">
            <v>1457.9135999999908</v>
          </cell>
          <cell r="AK66">
            <v>6880.4769999999935</v>
          </cell>
        </row>
        <row r="69">
          <cell r="AB69">
            <v>38183.382234999975</v>
          </cell>
          <cell r="AC69">
            <v>23678.229103000027</v>
          </cell>
          <cell r="AD69">
            <v>22815.40310799997</v>
          </cell>
          <cell r="AE69">
            <v>-8859.3728139999512</v>
          </cell>
          <cell r="AF69">
            <v>-69568.925312000036</v>
          </cell>
          <cell r="AG69">
            <v>114012.65720000002</v>
          </cell>
          <cell r="AH69">
            <v>-38487.765999999931</v>
          </cell>
          <cell r="AI69">
            <v>136995.79919999995</v>
          </cell>
          <cell r="AJ69">
            <v>55519.763799999986</v>
          </cell>
          <cell r="AK69">
            <v>114513.30099999992</v>
          </cell>
        </row>
        <row r="73">
          <cell r="AB73">
            <v>192778.690538</v>
          </cell>
          <cell r="AC73">
            <v>49416.930477999973</v>
          </cell>
          <cell r="AD73">
            <v>-68700.066202000075</v>
          </cell>
          <cell r="AE73">
            <v>-150573.91590599995</v>
          </cell>
          <cell r="AF73">
            <v>-119198.11862400005</v>
          </cell>
          <cell r="AG73">
            <v>65647.987400000013</v>
          </cell>
          <cell r="AH73">
            <v>72617.127200000221</v>
          </cell>
          <cell r="AI73">
            <v>-79452.888999999981</v>
          </cell>
          <cell r="AJ73">
            <v>40984.434799999777</v>
          </cell>
          <cell r="AK73">
            <v>24264.680999999811</v>
          </cell>
        </row>
        <row r="77">
          <cell r="AB77">
            <v>68916.866891977726</v>
          </cell>
          <cell r="AC77">
            <v>28871.271944264481</v>
          </cell>
          <cell r="AD77">
            <v>8431.8774758198506</v>
          </cell>
          <cell r="AE77">
            <v>-21443.962142191525</v>
          </cell>
          <cell r="AF77">
            <v>-28523.028646209277</v>
          </cell>
          <cell r="AG77">
            <v>68520.076058903447</v>
          </cell>
          <cell r="AH77">
            <v>49153.758924622751</v>
          </cell>
          <cell r="AI77">
            <v>93878.590083558927</v>
          </cell>
          <cell r="AJ77">
            <v>29718.366709750619</v>
          </cell>
          <cell r="AK77">
            <v>45426.314290605944</v>
          </cell>
        </row>
        <row r="78">
          <cell r="AB78">
            <v>5305.3093080222779</v>
          </cell>
          <cell r="AC78">
            <v>2237.2345477354888</v>
          </cell>
          <cell r="AD78">
            <v>1712.2269341801566</v>
          </cell>
          <cell r="AE78">
            <v>-402.94173980846699</v>
          </cell>
          <cell r="AF78">
            <v>-3969.2634657907279</v>
          </cell>
          <cell r="AG78">
            <v>36400.617141096576</v>
          </cell>
          <cell r="AH78">
            <v>-1221.986924622734</v>
          </cell>
          <cell r="AI78">
            <v>3197.1807164410984</v>
          </cell>
          <cell r="AJ78">
            <v>6476.1406902492763</v>
          </cell>
          <cell r="AK78">
            <v>5208.2183093940093</v>
          </cell>
        </row>
        <row r="79">
          <cell r="AB79">
            <v>2904.0807070000001</v>
          </cell>
          <cell r="AC79">
            <v>549.15825899999982</v>
          </cell>
          <cell r="AD79">
            <v>279.70169299999998</v>
          </cell>
          <cell r="AE79">
            <v>60.351509000000078</v>
          </cell>
          <cell r="AF79">
            <v>-429.85176799999999</v>
          </cell>
          <cell r="AG79">
            <v>-535.98039999999992</v>
          </cell>
          <cell r="AH79">
            <v>1270.0260000000003</v>
          </cell>
          <cell r="AI79">
            <v>1759.9900000000002</v>
          </cell>
          <cell r="AJ79">
            <v>380.62879999999899</v>
          </cell>
          <cell r="AK79">
            <v>782.24019999999848</v>
          </cell>
        </row>
        <row r="81">
          <cell r="AB81">
            <v>52282.956740000009</v>
          </cell>
          <cell r="AC81">
            <v>6537.5312200000008</v>
          </cell>
          <cell r="AD81">
            <v>2277.540833999999</v>
          </cell>
          <cell r="AE81">
            <v>-548.95526599999903</v>
          </cell>
          <cell r="AF81">
            <v>-11316.036328000002</v>
          </cell>
          <cell r="AG81">
            <v>12282.356800000005</v>
          </cell>
          <cell r="AH81">
            <v>8860.3967999999968</v>
          </cell>
          <cell r="AI81">
            <v>34090.025000000009</v>
          </cell>
          <cell r="AJ81">
            <v>3581.6009999999951</v>
          </cell>
          <cell r="AK81">
            <v>10424.202199999983</v>
          </cell>
        </row>
        <row r="82">
          <cell r="AB82">
            <v>56841.904834999994</v>
          </cell>
          <cell r="AC82">
            <v>8874.0086770000034</v>
          </cell>
          <cell r="AD82">
            <v>3184.3294699999879</v>
          </cell>
          <cell r="AE82">
            <v>387.25853800001642</v>
          </cell>
          <cell r="AF82">
            <v>-19369.245719999999</v>
          </cell>
          <cell r="AG82">
            <v>18900.161400000001</v>
          </cell>
          <cell r="AH82">
            <v>-2603.1744000000026</v>
          </cell>
          <cell r="AI82">
            <v>34746.646200000003</v>
          </cell>
          <cell r="AJ82">
            <v>-9391.3278000000155</v>
          </cell>
          <cell r="AK82">
            <v>3783.8307999999925</v>
          </cell>
        </row>
        <row r="83">
          <cell r="AB83">
            <v>240.00666999999999</v>
          </cell>
          <cell r="AC83">
            <v>113.47448400000002</v>
          </cell>
          <cell r="AD83">
            <v>-0.60035600000009026</v>
          </cell>
          <cell r="AE83">
            <v>14.892506000000253</v>
          </cell>
          <cell r="AF83">
            <v>379.82069599999966</v>
          </cell>
          <cell r="AG83">
            <v>1122.8768000000005</v>
          </cell>
          <cell r="AH83">
            <v>3541.8473999999997</v>
          </cell>
          <cell r="AI83">
            <v>-4993.8096000000005</v>
          </cell>
          <cell r="AJ83">
            <v>1651.8939999999998</v>
          </cell>
          <cell r="AK83">
            <v>-208.42660000000092</v>
          </cell>
        </row>
        <row r="86">
          <cell r="AB86">
            <v>39093.201885000002</v>
          </cell>
          <cell r="AC86">
            <v>15232.154834999988</v>
          </cell>
          <cell r="AD86">
            <v>7551.2843200000016</v>
          </cell>
          <cell r="AE86">
            <v>-2195.9571119999905</v>
          </cell>
          <cell r="AF86">
            <v>-20539.175400000007</v>
          </cell>
          <cell r="AG86">
            <v>24616.905400000011</v>
          </cell>
          <cell r="AH86">
            <v>-6283.4920000000056</v>
          </cell>
          <cell r="AI86">
            <v>47405.365400000002</v>
          </cell>
          <cell r="AJ86">
            <v>8026.6247999999905</v>
          </cell>
          <cell r="AK86">
            <v>20161.975799999975</v>
          </cell>
        </row>
        <row r="88">
          <cell r="AB88">
            <v>0</v>
          </cell>
          <cell r="AC88">
            <v>0</v>
          </cell>
          <cell r="AD88">
            <v>0</v>
          </cell>
          <cell r="AE88">
            <v>0</v>
          </cell>
          <cell r="AF88">
            <v>0</v>
          </cell>
          <cell r="AG88">
            <v>0</v>
          </cell>
          <cell r="AH88">
            <v>0</v>
          </cell>
          <cell r="AI88">
            <v>0</v>
          </cell>
          <cell r="AJ88">
            <v>0</v>
          </cell>
          <cell r="AK88">
            <v>0</v>
          </cell>
        </row>
        <row r="90">
          <cell r="AB90">
            <v>0</v>
          </cell>
          <cell r="AC90">
            <v>-0.99171000000002607</v>
          </cell>
          <cell r="AD90">
            <v>80.267710000000022</v>
          </cell>
          <cell r="AE90">
            <v>0</v>
          </cell>
          <cell r="AF90">
            <v>0</v>
          </cell>
          <cell r="AG90">
            <v>0</v>
          </cell>
          <cell r="AH90">
            <v>-24.526200000000003</v>
          </cell>
          <cell r="AI90">
            <v>37.161600000000007</v>
          </cell>
          <cell r="AJ90">
            <v>5.6551999999999794</v>
          </cell>
          <cell r="AK90">
            <v>16.226399999999984</v>
          </cell>
        </row>
        <row r="91">
          <cell r="AB91">
            <v>29070.175889999991</v>
          </cell>
          <cell r="AC91">
            <v>-3774.2450979999958</v>
          </cell>
          <cell r="AD91">
            <v>2111.0951869999976</v>
          </cell>
          <cell r="AE91">
            <v>-974.8268949999956</v>
          </cell>
          <cell r="AF91">
            <v>-8206.4998240000041</v>
          </cell>
          <cell r="AG91">
            <v>10995.244199999997</v>
          </cell>
          <cell r="AH91">
            <v>-921.34039999999538</v>
          </cell>
          <cell r="AI91">
            <v>4849.369200000001</v>
          </cell>
          <cell r="AJ91">
            <v>374.65779999999836</v>
          </cell>
          <cell r="AK91">
            <v>832.03</v>
          </cell>
        </row>
        <row r="93">
          <cell r="AB93">
            <v>-23.290335999999996</v>
          </cell>
          <cell r="AC93">
            <v>0</v>
          </cell>
          <cell r="AD93">
            <v>0</v>
          </cell>
          <cell r="AE93">
            <v>521.50932000000739</v>
          </cell>
          <cell r="AF93">
            <v>1832.0246799999995</v>
          </cell>
          <cell r="AG93">
            <v>567.75379999999973</v>
          </cell>
          <cell r="AH93">
            <v>204.64319999999998</v>
          </cell>
          <cell r="AI93">
            <v>178.5526000000001</v>
          </cell>
          <cell r="AJ93">
            <v>552.38499999999999</v>
          </cell>
          <cell r="AK93">
            <v>65.45140000000012</v>
          </cell>
        </row>
        <row r="94">
          <cell r="AB94">
            <v>127116.91224200001</v>
          </cell>
          <cell r="AC94">
            <v>70270.700035999995</v>
          </cell>
          <cell r="AD94">
            <v>16722.30257499998</v>
          </cell>
          <cell r="AE94">
            <v>-8503.4451809999955</v>
          </cell>
          <cell r="AF94">
            <v>-95176.784775999971</v>
          </cell>
          <cell r="AG94">
            <v>114327.8884</v>
          </cell>
          <cell r="AH94">
            <v>-30158.008399999901</v>
          </cell>
          <cell r="AI94">
            <v>207197.65579999995</v>
          </cell>
          <cell r="AJ94">
            <v>27008.552799999892</v>
          </cell>
          <cell r="AK94">
            <v>109537.28479999994</v>
          </cell>
        </row>
        <row r="96">
          <cell r="AB96">
            <v>0</v>
          </cell>
          <cell r="AC96">
            <v>6.2454319999999939</v>
          </cell>
          <cell r="AD96">
            <v>-108.76343199999999</v>
          </cell>
          <cell r="AE96">
            <v>0</v>
          </cell>
          <cell r="AF96">
            <v>0</v>
          </cell>
          <cell r="AG96">
            <v>0</v>
          </cell>
          <cell r="AH96">
            <v>0</v>
          </cell>
          <cell r="AI96">
            <v>0</v>
          </cell>
          <cell r="AJ96">
            <v>0</v>
          </cell>
          <cell r="AK96">
            <v>0</v>
          </cell>
        </row>
        <row r="97">
          <cell r="AB97">
            <v>-17050.251770999999</v>
          </cell>
          <cell r="AC97">
            <v>4328.3334429999941</v>
          </cell>
          <cell r="AD97">
            <v>1943.1590030000041</v>
          </cell>
          <cell r="AE97">
            <v>-735.38408300000083</v>
          </cell>
          <cell r="AF97">
            <v>-10906.277615999998</v>
          </cell>
          <cell r="AG97">
            <v>21124.216199999988</v>
          </cell>
          <cell r="AH97">
            <v>-5301.3533999999781</v>
          </cell>
          <cell r="AI97">
            <v>50826.794000000016</v>
          </cell>
          <cell r="AJ97">
            <v>12267.324599999953</v>
          </cell>
          <cell r="AK97">
            <v>-478.0880000000152</v>
          </cell>
        </row>
        <row r="99">
          <cell r="AB99">
            <v>0</v>
          </cell>
          <cell r="AC99">
            <v>0</v>
          </cell>
          <cell r="AD99">
            <v>0</v>
          </cell>
          <cell r="AE99">
            <v>0</v>
          </cell>
          <cell r="AF99">
            <v>0</v>
          </cell>
          <cell r="AG99">
            <v>94254.33679999999</v>
          </cell>
          <cell r="AH99">
            <v>-11846.313999999984</v>
          </cell>
          <cell r="AI99">
            <v>-41987.319200000013</v>
          </cell>
          <cell r="AJ99">
            <v>-1833.7618000000039</v>
          </cell>
          <cell r="AK99">
            <v>64450.664199999999</v>
          </cell>
        </row>
        <row r="102">
          <cell r="AB102">
            <v>0</v>
          </cell>
          <cell r="AC102">
            <v>0</v>
          </cell>
          <cell r="AD102">
            <v>0</v>
          </cell>
          <cell r="AE102">
            <v>0</v>
          </cell>
          <cell r="AF102">
            <v>0</v>
          </cell>
          <cell r="AG102">
            <v>0</v>
          </cell>
          <cell r="AH102">
            <v>0</v>
          </cell>
          <cell r="AI102">
            <v>54.733999999999924</v>
          </cell>
          <cell r="AJ102">
            <v>0</v>
          </cell>
          <cell r="AK102">
            <v>0</v>
          </cell>
        </row>
        <row r="104">
          <cell r="AB104">
            <v>30010.631883000002</v>
          </cell>
          <cell r="AC104">
            <v>-2881.4020290000071</v>
          </cell>
          <cell r="AD104">
            <v>-27550.739472000005</v>
          </cell>
          <cell r="AE104">
            <v>-11690.388729999995</v>
          </cell>
          <cell r="AF104">
            <v>-3351.8032640000038</v>
          </cell>
          <cell r="AG104">
            <v>4149.7613999999994</v>
          </cell>
          <cell r="AH104">
            <v>-1713.6857999999988</v>
          </cell>
          <cell r="AI104">
            <v>-2247.8485999999975</v>
          </cell>
          <cell r="AJ104">
            <v>-591.04060000000482</v>
          </cell>
          <cell r="AK104">
            <v>1110.7737999999968</v>
          </cell>
        </row>
        <row r="105">
          <cell r="AB105">
            <v>50749.752747999984</v>
          </cell>
          <cell r="AC105">
            <v>2570.6088499999933</v>
          </cell>
          <cell r="AD105">
            <v>-9308.9314079999949</v>
          </cell>
          <cell r="AE105">
            <v>7935.9824060000019</v>
          </cell>
          <cell r="AF105">
            <v>-1595.1058320000009</v>
          </cell>
          <cell r="AG105">
            <v>2811.4881999999998</v>
          </cell>
          <cell r="AH105">
            <v>-96.211599999999123</v>
          </cell>
          <cell r="AI105">
            <v>-4306.7712000000001</v>
          </cell>
          <cell r="AJ105">
            <v>206.20639999999929</v>
          </cell>
          <cell r="AK105">
            <v>211.06059999999985</v>
          </cell>
        </row>
        <row r="106">
          <cell r="AB106">
            <v>74415.044181999998</v>
          </cell>
          <cell r="AC106">
            <v>-3967.6214379999974</v>
          </cell>
          <cell r="AD106">
            <v>-7147.8381460000001</v>
          </cell>
          <cell r="AE106">
            <v>-3435.9258259999924</v>
          </cell>
          <cell r="AF106">
            <v>-3398.2345920000012</v>
          </cell>
          <cell r="AG106">
            <v>4691.623999999998</v>
          </cell>
          <cell r="AH106">
            <v>-1011.1479999999959</v>
          </cell>
          <cell r="AI106">
            <v>-11803.504400000003</v>
          </cell>
          <cell r="AJ106">
            <v>240.22579999999937</v>
          </cell>
          <cell r="AK106">
            <v>266.00980000000004</v>
          </cell>
        </row>
        <row r="109">
          <cell r="AB109">
            <v>22337.750195000001</v>
          </cell>
          <cell r="AC109">
            <v>12909.095670999999</v>
          </cell>
          <cell r="AD109">
            <v>17277.525391999974</v>
          </cell>
          <cell r="AE109">
            <v>-7286.7471059999807</v>
          </cell>
          <cell r="AF109">
            <v>-30632.2294</v>
          </cell>
          <cell r="AG109">
            <v>39295.052999999993</v>
          </cell>
          <cell r="AH109">
            <v>-11448.152799999973</v>
          </cell>
          <cell r="AI109">
            <v>36492.64679999998</v>
          </cell>
          <cell r="AJ109">
            <v>3791.3673999999919</v>
          </cell>
          <cell r="AK109">
            <v>5031.7906000000003</v>
          </cell>
        </row>
        <row r="110">
          <cell r="AB110">
            <v>1341.7187670000003</v>
          </cell>
          <cell r="AC110">
            <v>2767.0662330000014</v>
          </cell>
          <cell r="AD110">
            <v>0</v>
          </cell>
          <cell r="AE110">
            <v>0</v>
          </cell>
          <cell r="AF110">
            <v>0</v>
          </cell>
          <cell r="AG110">
            <v>0</v>
          </cell>
          <cell r="AH110">
            <v>0</v>
          </cell>
          <cell r="AI110">
            <v>0</v>
          </cell>
          <cell r="AJ110">
            <v>0</v>
          </cell>
          <cell r="AK110">
            <v>0</v>
          </cell>
        </row>
        <row r="111">
          <cell r="AB111">
            <v>0</v>
          </cell>
          <cell r="AC111">
            <v>0</v>
          </cell>
          <cell r="AD111">
            <v>106.56629999999996</v>
          </cell>
          <cell r="AE111">
            <v>-37.895899999999983</v>
          </cell>
          <cell r="AF111">
            <v>-400.20640000000003</v>
          </cell>
          <cell r="AG111">
            <v>458.84000000000015</v>
          </cell>
          <cell r="AH111">
            <v>-99.639999999999873</v>
          </cell>
          <cell r="AI111">
            <v>197.66999999999962</v>
          </cell>
          <cell r="AJ111">
            <v>0</v>
          </cell>
          <cell r="AK111">
            <v>0</v>
          </cell>
        </row>
        <row r="113">
          <cell r="AB113">
            <v>4013.2976079999985</v>
          </cell>
          <cell r="AC113">
            <v>345.19873799999982</v>
          </cell>
          <cell r="AD113">
            <v>103.95706300000046</v>
          </cell>
          <cell r="AE113">
            <v>-174.97429299999988</v>
          </cell>
          <cell r="AF113">
            <v>-2005.1713199999999</v>
          </cell>
          <cell r="AG113">
            <v>157.32359999999994</v>
          </cell>
          <cell r="AH113">
            <v>-55.674800000000154</v>
          </cell>
          <cell r="AI113">
            <v>-120.0292</v>
          </cell>
          <cell r="AJ113">
            <v>1.4131999999999323</v>
          </cell>
          <cell r="AK113">
            <v>5.7095999999999876</v>
          </cell>
        </row>
        <row r="114">
          <cell r="AB114">
            <v>8383.7396999999983</v>
          </cell>
          <cell r="AC114">
            <v>9997.3501359999991</v>
          </cell>
          <cell r="AD114">
            <v>8591.4899359999981</v>
          </cell>
          <cell r="AE114">
            <v>357.73607600000514</v>
          </cell>
          <cell r="AF114">
            <v>-2715.7455680000057</v>
          </cell>
          <cell r="AG114">
            <v>2161.7310000000007</v>
          </cell>
          <cell r="AH114">
            <v>-2118.8499999999976</v>
          </cell>
          <cell r="AI114">
            <v>4985.9398000000019</v>
          </cell>
          <cell r="AJ114">
            <v>-932.16120000000183</v>
          </cell>
          <cell r="AK114">
            <v>1086.2449999999976</v>
          </cell>
        </row>
        <row r="116">
          <cell r="AB116">
            <v>30675.408602000007</v>
          </cell>
          <cell r="AC116">
            <v>12691.463042000003</v>
          </cell>
          <cell r="AD116">
            <v>12145.417889</v>
          </cell>
          <cell r="AE116">
            <v>-5156.5319810000037</v>
          </cell>
          <cell r="AF116">
            <v>-11867.691664000002</v>
          </cell>
          <cell r="AG116">
            <v>18997.362000000005</v>
          </cell>
          <cell r="AH116">
            <v>-6586.6347999999925</v>
          </cell>
          <cell r="AI116">
            <v>41053.266000000025</v>
          </cell>
          <cell r="AJ116">
            <v>15551.685525806392</v>
          </cell>
          <cell r="AK116">
            <v>31595.42520000002</v>
          </cell>
        </row>
        <row r="117">
          <cell r="AB117">
            <v>0</v>
          </cell>
          <cell r="AC117">
            <v>0</v>
          </cell>
          <cell r="AD117">
            <v>0</v>
          </cell>
          <cell r="AE117">
            <v>0</v>
          </cell>
          <cell r="AF117">
            <v>0</v>
          </cell>
          <cell r="AG117">
            <v>36.079400000000533</v>
          </cell>
          <cell r="AH117">
            <v>-164.78939999999966</v>
          </cell>
          <cell r="AI117">
            <v>0</v>
          </cell>
          <cell r="AJ117">
            <v>0</v>
          </cell>
          <cell r="AK117">
            <v>0</v>
          </cell>
        </row>
        <row r="118">
          <cell r="AB118">
            <v>63336.753530999995</v>
          </cell>
          <cell r="AC118">
            <v>28266.643654999985</v>
          </cell>
          <cell r="AD118">
            <v>27731.551935000025</v>
          </cell>
          <cell r="AE118">
            <v>-10115.911829000026</v>
          </cell>
          <cell r="AF118">
            <v>-53991.452519999963</v>
          </cell>
          <cell r="AG118">
            <v>79893.397399999987</v>
          </cell>
          <cell r="AH118">
            <v>-33343.552599999966</v>
          </cell>
          <cell r="AI118">
            <v>175152.87100000016</v>
          </cell>
          <cell r="AJ118">
            <v>132431.25824580618</v>
          </cell>
          <cell r="AK118">
            <v>126888.24119999967</v>
          </cell>
        </row>
        <row r="120">
          <cell r="AB120">
            <v>3496.1763210000013</v>
          </cell>
          <cell r="AC120">
            <v>-1400.538255000002</v>
          </cell>
          <cell r="AD120">
            <v>-4005.9179059999979</v>
          </cell>
          <cell r="AE120">
            <v>-4443.9602120000018</v>
          </cell>
          <cell r="AF120">
            <v>-22670.990567999994</v>
          </cell>
          <cell r="AG120">
            <v>-590.53740000000221</v>
          </cell>
          <cell r="AH120">
            <v>-9553.5253999999986</v>
          </cell>
          <cell r="AI120">
            <v>2982.2778000000026</v>
          </cell>
          <cell r="AJ120">
            <v>3934.9715999999962</v>
          </cell>
          <cell r="AK120">
            <v>68.650799999995741</v>
          </cell>
        </row>
        <row r="121">
          <cell r="AB121">
            <v>185988.15978699998</v>
          </cell>
          <cell r="AC121">
            <v>65712.916384999902</v>
          </cell>
          <cell r="AD121">
            <v>3489.533732999982</v>
          </cell>
          <cell r="AE121">
            <v>-29791.625736999951</v>
          </cell>
          <cell r="AF121">
            <v>-128722.255712</v>
          </cell>
          <cell r="AG121">
            <v>100445.94699999999</v>
          </cell>
          <cell r="AH121">
            <v>-138059.18999999989</v>
          </cell>
          <cell r="AI121">
            <v>211673.01999999996</v>
          </cell>
          <cell r="AJ121">
            <v>2536.6185999998706</v>
          </cell>
          <cell r="AK121">
            <v>77930.501400000052</v>
          </cell>
        </row>
        <row r="124">
          <cell r="AB124">
            <v>83186.783483000007</v>
          </cell>
          <cell r="AC124">
            <v>31322.116678999977</v>
          </cell>
          <cell r="AD124">
            <v>33928.022138999993</v>
          </cell>
          <cell r="AE124">
            <v>-79372.637769000008</v>
          </cell>
          <cell r="AF124">
            <v>-84853.998928000001</v>
          </cell>
          <cell r="AG124">
            <v>33815.367599999998</v>
          </cell>
          <cell r="AH124">
            <v>-13826.645199999944</v>
          </cell>
          <cell r="AI124">
            <v>-51868.373000000021</v>
          </cell>
          <cell r="AJ124">
            <v>45677.093999999946</v>
          </cell>
          <cell r="AK124">
            <v>-13486.614799999998</v>
          </cell>
        </row>
        <row r="125">
          <cell r="AB125">
            <v>12495.982748999999</v>
          </cell>
          <cell r="AC125">
            <v>6059.4602210000003</v>
          </cell>
          <cell r="AD125">
            <v>-15110.108529000003</v>
          </cell>
          <cell r="AE125">
            <v>-28121.774472999994</v>
          </cell>
          <cell r="AF125">
            <v>-645.15815200000088</v>
          </cell>
          <cell r="AG125">
            <v>916.80340000000035</v>
          </cell>
          <cell r="AH125">
            <v>-348.37639999999971</v>
          </cell>
          <cell r="AI125">
            <v>1275.8798000000002</v>
          </cell>
          <cell r="AJ125">
            <v>176.04499999999967</v>
          </cell>
          <cell r="AK125">
            <v>247.62279999999902</v>
          </cell>
        </row>
        <row r="128">
          <cell r="AB128">
            <v>0</v>
          </cell>
          <cell r="AC128">
            <v>0</v>
          </cell>
          <cell r="AD128">
            <v>0</v>
          </cell>
          <cell r="AE128">
            <v>0</v>
          </cell>
          <cell r="AF128">
            <v>0</v>
          </cell>
          <cell r="AG128">
            <v>0</v>
          </cell>
          <cell r="AH128">
            <v>0</v>
          </cell>
          <cell r="AI128">
            <v>71.288199999999975</v>
          </cell>
          <cell r="AJ128">
            <v>-37.080200000000005</v>
          </cell>
          <cell r="AK128">
            <v>3.4279999999999902</v>
          </cell>
        </row>
        <row r="129">
          <cell r="AB129">
            <v>0</v>
          </cell>
          <cell r="AC129">
            <v>0</v>
          </cell>
          <cell r="AD129">
            <v>0</v>
          </cell>
          <cell r="AE129">
            <v>0</v>
          </cell>
          <cell r="AF129">
            <v>0</v>
          </cell>
          <cell r="AG129">
            <v>0</v>
          </cell>
          <cell r="AH129">
            <v>0</v>
          </cell>
          <cell r="AI129">
            <v>0</v>
          </cell>
          <cell r="AJ129">
            <v>0</v>
          </cell>
          <cell r="AK129">
            <v>0</v>
          </cell>
        </row>
        <row r="131">
          <cell r="AB131">
            <v>0</v>
          </cell>
          <cell r="AC131">
            <v>0</v>
          </cell>
          <cell r="AD131">
            <v>0</v>
          </cell>
          <cell r="AE131">
            <v>0</v>
          </cell>
          <cell r="AF131">
            <v>0</v>
          </cell>
          <cell r="AG131">
            <v>0</v>
          </cell>
          <cell r="AH131">
            <v>0</v>
          </cell>
          <cell r="AI131">
            <v>1074.5846000000001</v>
          </cell>
          <cell r="AJ131">
            <v>127.86899999999993</v>
          </cell>
          <cell r="AK131">
            <v>121.1663999999997</v>
          </cell>
        </row>
        <row r="132">
          <cell r="AB132">
            <v>0</v>
          </cell>
          <cell r="AC132">
            <v>0</v>
          </cell>
          <cell r="AD132">
            <v>0</v>
          </cell>
          <cell r="AE132">
            <v>0</v>
          </cell>
          <cell r="AF132">
            <v>0</v>
          </cell>
          <cell r="AG132">
            <v>0</v>
          </cell>
          <cell r="AH132">
            <v>0</v>
          </cell>
          <cell r="AI132">
            <v>0</v>
          </cell>
          <cell r="AJ132">
            <v>0</v>
          </cell>
          <cell r="AK132">
            <v>0</v>
          </cell>
        </row>
        <row r="134">
          <cell r="AB134">
            <v>0</v>
          </cell>
          <cell r="AC134">
            <v>0</v>
          </cell>
          <cell r="AD134">
            <v>0</v>
          </cell>
          <cell r="AE134">
            <v>0</v>
          </cell>
          <cell r="AF134">
            <v>0</v>
          </cell>
          <cell r="AG134">
            <v>0</v>
          </cell>
          <cell r="AH134">
            <v>0</v>
          </cell>
          <cell r="AI134">
            <v>0</v>
          </cell>
          <cell r="AJ134">
            <v>0</v>
          </cell>
          <cell r="AK134">
            <v>527.65499999999884</v>
          </cell>
        </row>
        <row r="135">
          <cell r="AB135">
            <v>0</v>
          </cell>
          <cell r="AC135">
            <v>0</v>
          </cell>
          <cell r="AD135">
            <v>0</v>
          </cell>
          <cell r="AE135">
            <v>0</v>
          </cell>
          <cell r="AF135">
            <v>0</v>
          </cell>
          <cell r="AG135">
            <v>0</v>
          </cell>
          <cell r="AH135">
            <v>0</v>
          </cell>
          <cell r="AI135">
            <v>0</v>
          </cell>
          <cell r="AJ135">
            <v>0</v>
          </cell>
          <cell r="AK135">
            <v>0</v>
          </cell>
        </row>
        <row r="136">
          <cell r="AB136">
            <v>13648.259872999999</v>
          </cell>
          <cell r="AC136">
            <v>4294.699474999994</v>
          </cell>
          <cell r="AD136">
            <v>4489.4608150000058</v>
          </cell>
          <cell r="AE136">
            <v>-1925.0421510000015</v>
          </cell>
          <cell r="AF136">
            <v>-7524.6205439999976</v>
          </cell>
          <cell r="AG136">
            <v>10430.187399999995</v>
          </cell>
          <cell r="AH136">
            <v>-2542.3853999999701</v>
          </cell>
          <cell r="AI136">
            <v>33940.004600000015</v>
          </cell>
          <cell r="AJ136">
            <v>7458.0167999999539</v>
          </cell>
          <cell r="AK136">
            <v>12493.112399999984</v>
          </cell>
        </row>
      </sheetData>
      <sheetData sheetId="9"/>
      <sheetData sheetId="10">
        <row r="7">
          <cell r="CJ7">
            <v>-246712.03524400061</v>
          </cell>
        </row>
        <row r="11">
          <cell r="CK11">
            <v>46473.153071921384</v>
          </cell>
          <cell r="CL11">
            <v>-96203.001676921383</v>
          </cell>
          <cell r="CM11">
            <v>0</v>
          </cell>
          <cell r="CO11">
            <v>9017.3062022003305</v>
          </cell>
          <cell r="CP11">
            <v>-6828.4165952804233</v>
          </cell>
          <cell r="CQ11">
            <v>2695.3117420800895</v>
          </cell>
          <cell r="CS11">
            <v>3122.4599934743951</v>
          </cell>
          <cell r="CT11">
            <v>-995.3510559100647</v>
          </cell>
          <cell r="CU11">
            <v>-928.80839656433261</v>
          </cell>
          <cell r="CW11">
            <v>-1761.8990219963771</v>
          </cell>
          <cell r="CX11">
            <v>707.98938270562473</v>
          </cell>
          <cell r="CY11">
            <v>-545.89478170924474</v>
          </cell>
          <cell r="DA11">
            <v>-10357.194957382606</v>
          </cell>
          <cell r="DB11">
            <v>4064.544046506423</v>
          </cell>
          <cell r="DC11">
            <v>-160.11308912380969</v>
          </cell>
          <cell r="DE11">
            <v>291.11114575968259</v>
          </cell>
          <cell r="DF11">
            <v>353.49356153846202</v>
          </cell>
          <cell r="DG11">
            <v>-5864.4081072981435</v>
          </cell>
          <cell r="DI11">
            <v>-31.18264332614126</v>
          </cell>
          <cell r="DJ11">
            <v>-525.74836580426881</v>
          </cell>
          <cell r="DK11">
            <v>-17584.513990869586</v>
          </cell>
          <cell r="DM11">
            <v>52.344401545115261</v>
          </cell>
          <cell r="DN11">
            <v>14.627499999999998</v>
          </cell>
          <cell r="DO11">
            <v>-1111.390901545112</v>
          </cell>
          <cell r="DQ11">
            <v>46.307799999992596</v>
          </cell>
          <cell r="DR11">
            <v>2.5549999999995521E-2</v>
          </cell>
          <cell r="DS11">
            <v>292.31885000000011</v>
          </cell>
          <cell r="DU11">
            <v>141.01415553053943</v>
          </cell>
          <cell r="DV11">
            <v>-43.358923480000001</v>
          </cell>
          <cell r="DW11">
            <v>-566.03743205054968</v>
          </cell>
        </row>
        <row r="13">
          <cell r="CK13">
            <v>1053.710208</v>
          </cell>
          <cell r="CL13">
            <v>0</v>
          </cell>
          <cell r="CM13">
            <v>0</v>
          </cell>
          <cell r="CO13">
            <v>408.34444799999983</v>
          </cell>
          <cell r="CP13">
            <v>0</v>
          </cell>
          <cell r="CQ13">
            <v>0</v>
          </cell>
          <cell r="CS13">
            <v>112.17471999999998</v>
          </cell>
          <cell r="CT13">
            <v>0</v>
          </cell>
          <cell r="CU13">
            <v>0</v>
          </cell>
          <cell r="CW13">
            <v>-48.506751999999778</v>
          </cell>
          <cell r="CX13">
            <v>0</v>
          </cell>
          <cell r="CY13">
            <v>0</v>
          </cell>
          <cell r="DA13">
            <v>-512.57099200000005</v>
          </cell>
          <cell r="DB13">
            <v>0</v>
          </cell>
          <cell r="DC13">
            <v>0</v>
          </cell>
          <cell r="DE13">
            <v>570.25839999999971</v>
          </cell>
          <cell r="DF13">
            <v>0</v>
          </cell>
          <cell r="DG13">
            <v>0</v>
          </cell>
          <cell r="DI13">
            <v>-123.22139999999968</v>
          </cell>
          <cell r="DJ13">
            <v>0</v>
          </cell>
          <cell r="DK13">
            <v>0</v>
          </cell>
          <cell r="DM13">
            <v>1348.4498000000006</v>
          </cell>
          <cell r="DN13">
            <v>0</v>
          </cell>
          <cell r="DO13">
            <v>0</v>
          </cell>
          <cell r="DQ13">
            <v>206.41479999999956</v>
          </cell>
          <cell r="DR13">
            <v>0</v>
          </cell>
          <cell r="DS13">
            <v>0</v>
          </cell>
          <cell r="DU13">
            <v>592.26359999999931</v>
          </cell>
          <cell r="DV13">
            <v>0</v>
          </cell>
          <cell r="DW13">
            <v>0</v>
          </cell>
        </row>
        <row r="14">
          <cell r="CK14">
            <v>456.54350000000113</v>
          </cell>
          <cell r="CL14">
            <v>0</v>
          </cell>
          <cell r="CM14">
            <v>0</v>
          </cell>
          <cell r="CO14">
            <v>447.8182078057099</v>
          </cell>
          <cell r="CP14">
            <v>0</v>
          </cell>
          <cell r="CQ14">
            <v>128.34817819428997</v>
          </cell>
          <cell r="CS14">
            <v>367.99033070911401</v>
          </cell>
          <cell r="CT14">
            <v>0</v>
          </cell>
          <cell r="CU14">
            <v>-0.59685570911417329</v>
          </cell>
          <cell r="CW14">
            <v>-255.88116499999796</v>
          </cell>
          <cell r="CX14">
            <v>0</v>
          </cell>
          <cell r="CY14">
            <v>0</v>
          </cell>
          <cell r="DA14">
            <v>-2260.9854426000024</v>
          </cell>
          <cell r="DB14">
            <v>0</v>
          </cell>
          <cell r="DC14">
            <v>-245.75230140000031</v>
          </cell>
          <cell r="DE14">
            <v>3953.4652000000015</v>
          </cell>
          <cell r="DF14">
            <v>0</v>
          </cell>
          <cell r="DG14">
            <v>0</v>
          </cell>
          <cell r="DI14">
            <v>63.004600000002029</v>
          </cell>
          <cell r="DJ14">
            <v>0</v>
          </cell>
          <cell r="DK14">
            <v>0</v>
          </cell>
          <cell r="DM14">
            <v>5236.3363577777891</v>
          </cell>
          <cell r="DN14">
            <v>0</v>
          </cell>
          <cell r="DO14">
            <v>-8128.9239577777835</v>
          </cell>
          <cell r="DQ14">
            <v>31.640249999993102</v>
          </cell>
          <cell r="DR14">
            <v>0</v>
          </cell>
          <cell r="DS14">
            <v>10643.429950000002</v>
          </cell>
          <cell r="DU14">
            <v>3.7450713791095041</v>
          </cell>
          <cell r="DV14">
            <v>0</v>
          </cell>
          <cell r="DW14">
            <v>1523.6541286208794</v>
          </cell>
        </row>
        <row r="15">
          <cell r="CK15">
            <v>1461.098751308602</v>
          </cell>
          <cell r="CL15">
            <v>159.97874366344087</v>
          </cell>
          <cell r="CM15">
            <v>-499.17263197204312</v>
          </cell>
          <cell r="CO15">
            <v>305.42978091965142</v>
          </cell>
          <cell r="CP15">
            <v>131.74919608034853</v>
          </cell>
          <cell r="CQ15">
            <v>0</v>
          </cell>
          <cell r="CS15">
            <v>87.056713715458926</v>
          </cell>
          <cell r="CT15">
            <v>0</v>
          </cell>
          <cell r="CU15">
            <v>-27.460227715458903</v>
          </cell>
          <cell r="CW15">
            <v>-59.857385549450555</v>
          </cell>
          <cell r="CX15">
            <v>0</v>
          </cell>
          <cell r="CY15">
            <v>-26.178412450549398</v>
          </cell>
          <cell r="DA15">
            <v>-1462.9471364347824</v>
          </cell>
          <cell r="DB15">
            <v>0</v>
          </cell>
          <cell r="DC15">
            <v>97.042280434782811</v>
          </cell>
          <cell r="DE15">
            <v>2492.8822552317247</v>
          </cell>
          <cell r="DF15">
            <v>46.347344768275207</v>
          </cell>
          <cell r="DG15">
            <v>0</v>
          </cell>
          <cell r="DI15">
            <v>-591.74621216674529</v>
          </cell>
          <cell r="DJ15">
            <v>-251.72457000000026</v>
          </cell>
          <cell r="DK15">
            <v>-161.91581783325378</v>
          </cell>
          <cell r="DM15">
            <v>6775.6356963773378</v>
          </cell>
          <cell r="DN15">
            <v>1144.1201669560003</v>
          </cell>
          <cell r="DO15">
            <v>-85.663463333333397</v>
          </cell>
          <cell r="DQ15">
            <v>5833.002399999993</v>
          </cell>
          <cell r="DR15">
            <v>1426.30315</v>
          </cell>
          <cell r="DS15">
            <v>-1279.4155500000004</v>
          </cell>
          <cell r="DU15">
            <v>14984.992310887019</v>
          </cell>
          <cell r="DV15">
            <v>243.1885612824176</v>
          </cell>
          <cell r="DW15">
            <v>1019.3865278305498</v>
          </cell>
        </row>
        <row r="16">
          <cell r="CK16">
            <v>524.94157957419361</v>
          </cell>
          <cell r="CL16">
            <v>159.97874366344087</v>
          </cell>
          <cell r="CM16">
            <v>-22.854106237634412</v>
          </cell>
          <cell r="CO16">
            <v>128.74535291965142</v>
          </cell>
          <cell r="CP16">
            <v>131.74919608034853</v>
          </cell>
          <cell r="CQ16">
            <v>0</v>
          </cell>
          <cell r="CS16">
            <v>-53.294945034541094</v>
          </cell>
          <cell r="CT16">
            <v>0</v>
          </cell>
          <cell r="CU16">
            <v>-53.362405965458905</v>
          </cell>
          <cell r="CW16">
            <v>1.4687734505493957</v>
          </cell>
          <cell r="CX16">
            <v>0</v>
          </cell>
          <cell r="CY16">
            <v>-26.178412450549398</v>
          </cell>
          <cell r="DA16">
            <v>-6.379583999999987</v>
          </cell>
          <cell r="DB16">
            <v>0</v>
          </cell>
          <cell r="DC16">
            <v>0</v>
          </cell>
          <cell r="DE16">
            <v>292.18858153368325</v>
          </cell>
          <cell r="DF16">
            <v>26.406018466316301</v>
          </cell>
          <cell r="DG16">
            <v>0</v>
          </cell>
          <cell r="DI16">
            <v>-226.21539999999914</v>
          </cell>
          <cell r="DJ16">
            <v>0</v>
          </cell>
          <cell r="DK16">
            <v>0</v>
          </cell>
          <cell r="DM16">
            <v>3401.6666000000005</v>
          </cell>
          <cell r="DN16">
            <v>1243.3324000000002</v>
          </cell>
          <cell r="DO16">
            <v>0</v>
          </cell>
          <cell r="DQ16">
            <v>551.7833499999972</v>
          </cell>
          <cell r="DR16">
            <v>1206.8404499999999</v>
          </cell>
          <cell r="DS16">
            <v>0</v>
          </cell>
          <cell r="DU16">
            <v>1561.8761429663739</v>
          </cell>
          <cell r="DV16">
            <v>282.59385703362642</v>
          </cell>
          <cell r="DW16">
            <v>0</v>
          </cell>
        </row>
        <row r="17">
          <cell r="CK17">
            <v>0</v>
          </cell>
          <cell r="CL17">
            <v>0</v>
          </cell>
          <cell r="CM17">
            <v>0</v>
          </cell>
          <cell r="CO17">
            <v>0</v>
          </cell>
          <cell r="CP17">
            <v>0</v>
          </cell>
          <cell r="CQ17">
            <v>0</v>
          </cell>
          <cell r="CS17">
            <v>0</v>
          </cell>
          <cell r="CT17">
            <v>0</v>
          </cell>
          <cell r="CU17">
            <v>0</v>
          </cell>
          <cell r="CW17">
            <v>0</v>
          </cell>
          <cell r="CX17">
            <v>0</v>
          </cell>
          <cell r="CY17">
            <v>0</v>
          </cell>
          <cell r="DA17">
            <v>0</v>
          </cell>
          <cell r="DB17">
            <v>0</v>
          </cell>
          <cell r="DC17">
            <v>0</v>
          </cell>
          <cell r="DE17">
            <v>0</v>
          </cell>
          <cell r="DF17">
            <v>0</v>
          </cell>
          <cell r="DG17">
            <v>0</v>
          </cell>
          <cell r="DI17">
            <v>0</v>
          </cell>
          <cell r="DJ17">
            <v>0</v>
          </cell>
          <cell r="DK17">
            <v>0</v>
          </cell>
          <cell r="DM17">
            <v>0</v>
          </cell>
          <cell r="DN17">
            <v>0</v>
          </cell>
          <cell r="DO17">
            <v>0</v>
          </cell>
          <cell r="DQ17">
            <v>0</v>
          </cell>
          <cell r="DR17">
            <v>0</v>
          </cell>
          <cell r="DS17">
            <v>0</v>
          </cell>
          <cell r="DU17">
            <v>0</v>
          </cell>
          <cell r="DV17">
            <v>0</v>
          </cell>
          <cell r="DW17">
            <v>0</v>
          </cell>
        </row>
        <row r="18">
          <cell r="CK18">
            <v>548.69747533655914</v>
          </cell>
          <cell r="CL18">
            <v>159.97874366344087</v>
          </cell>
          <cell r="CM18">
            <v>0</v>
          </cell>
          <cell r="CO18">
            <v>122.36497091965143</v>
          </cell>
          <cell r="CP18">
            <v>131.74919608034853</v>
          </cell>
          <cell r="CQ18">
            <v>0</v>
          </cell>
          <cell r="CS18">
            <v>-27.190857999999999</v>
          </cell>
          <cell r="CT18">
            <v>0</v>
          </cell>
          <cell r="CU18">
            <v>0</v>
          </cell>
          <cell r="CW18">
            <v>2.634527999999996</v>
          </cell>
          <cell r="CX18">
            <v>0</v>
          </cell>
          <cell r="CY18">
            <v>0</v>
          </cell>
          <cell r="DA18">
            <v>-8.0041280000000015</v>
          </cell>
          <cell r="DB18">
            <v>0</v>
          </cell>
          <cell r="DC18">
            <v>0</v>
          </cell>
          <cell r="DE18">
            <v>11.045381533683706</v>
          </cell>
          <cell r="DF18">
            <v>26.406018466316301</v>
          </cell>
          <cell r="DG18">
            <v>0</v>
          </cell>
          <cell r="DI18">
            <v>-2.9891999999999967</v>
          </cell>
          <cell r="DJ18">
            <v>0</v>
          </cell>
          <cell r="DK18">
            <v>0</v>
          </cell>
          <cell r="DM18">
            <v>27.871200000000002</v>
          </cell>
          <cell r="DN18">
            <v>0</v>
          </cell>
          <cell r="DO18">
            <v>-36.568600000000004</v>
          </cell>
          <cell r="DQ18">
            <v>49.406349999999975</v>
          </cell>
          <cell r="DR18">
            <v>1206.8404499999999</v>
          </cell>
          <cell r="DS18">
            <v>0</v>
          </cell>
          <cell r="DU18">
            <v>139.41014296637348</v>
          </cell>
          <cell r="DV18">
            <v>282.59385703362642</v>
          </cell>
          <cell r="DW18">
            <v>0</v>
          </cell>
        </row>
        <row r="19">
          <cell r="CK19">
            <v>-23.755895762365583</v>
          </cell>
          <cell r="CL19">
            <v>0</v>
          </cell>
          <cell r="CM19">
            <v>-22.854106237634412</v>
          </cell>
          <cell r="CO19">
            <v>6.3803819999999973</v>
          </cell>
          <cell r="CP19">
            <v>0</v>
          </cell>
          <cell r="CQ19">
            <v>0</v>
          </cell>
          <cell r="CS19">
            <v>-26.104087034541095</v>
          </cell>
          <cell r="CT19">
            <v>0</v>
          </cell>
          <cell r="CU19">
            <v>-53.362405965458905</v>
          </cell>
          <cell r="CW19">
            <v>-1.1657545494506003</v>
          </cell>
          <cell r="CX19">
            <v>0</v>
          </cell>
          <cell r="CY19">
            <v>-26.178412450549398</v>
          </cell>
          <cell r="DA19">
            <v>1.6245440000000144</v>
          </cell>
          <cell r="DB19">
            <v>0</v>
          </cell>
          <cell r="DC19">
            <v>0</v>
          </cell>
          <cell r="DE19">
            <v>281.14319999999952</v>
          </cell>
          <cell r="DF19">
            <v>0</v>
          </cell>
          <cell r="DG19">
            <v>0</v>
          </cell>
          <cell r="DI19">
            <v>-223.22619999999915</v>
          </cell>
          <cell r="DJ19">
            <v>0</v>
          </cell>
          <cell r="DK19">
            <v>0</v>
          </cell>
          <cell r="DM19">
            <v>3373.7954000000004</v>
          </cell>
          <cell r="DN19">
            <v>1243.3324000000002</v>
          </cell>
          <cell r="DO19">
            <v>36.568600000000004</v>
          </cell>
          <cell r="DQ19">
            <v>502.37699999999722</v>
          </cell>
          <cell r="DR19">
            <v>0</v>
          </cell>
          <cell r="DS19">
            <v>0</v>
          </cell>
          <cell r="DU19">
            <v>1422.4660000000003</v>
          </cell>
          <cell r="DV19">
            <v>0</v>
          </cell>
          <cell r="DW19">
            <v>0</v>
          </cell>
        </row>
        <row r="20">
          <cell r="CK20">
            <v>936.15717173440839</v>
          </cell>
          <cell r="CL20">
            <v>0</v>
          </cell>
          <cell r="CM20">
            <v>-476.31852573440869</v>
          </cell>
          <cell r="CO20">
            <v>176.68442800000003</v>
          </cell>
          <cell r="CP20">
            <v>0</v>
          </cell>
          <cell r="CQ20">
            <v>0</v>
          </cell>
          <cell r="CS20">
            <v>140.35165875000001</v>
          </cell>
          <cell r="CT20">
            <v>0</v>
          </cell>
          <cell r="CU20">
            <v>25.902178250000002</v>
          </cell>
          <cell r="CW20">
            <v>-61.326158999999947</v>
          </cell>
          <cell r="CX20">
            <v>0</v>
          </cell>
          <cell r="CY20">
            <v>0</v>
          </cell>
          <cell r="DA20">
            <v>-1456.5675524347823</v>
          </cell>
          <cell r="DB20">
            <v>0</v>
          </cell>
          <cell r="DC20">
            <v>97.042280434782811</v>
          </cell>
          <cell r="DE20">
            <v>2200.6936736980415</v>
          </cell>
          <cell r="DF20">
            <v>19.94132630195891</v>
          </cell>
          <cell r="DG20">
            <v>0</v>
          </cell>
          <cell r="DI20">
            <v>-365.53081216674616</v>
          </cell>
          <cell r="DJ20">
            <v>-251.72457000000026</v>
          </cell>
          <cell r="DK20">
            <v>-161.91581783325378</v>
          </cell>
          <cell r="DM20">
            <v>3373.9690963773378</v>
          </cell>
          <cell r="DN20">
            <v>-99.212233043999987</v>
          </cell>
          <cell r="DO20">
            <v>-85.663463333333397</v>
          </cell>
          <cell r="DQ20">
            <v>5281.2190499999961</v>
          </cell>
          <cell r="DR20">
            <v>219.46270000000004</v>
          </cell>
          <cell r="DS20">
            <v>-1279.4155500000004</v>
          </cell>
          <cell r="DU20">
            <v>13423.116167920645</v>
          </cell>
          <cell r="DV20">
            <v>-39.405295751208833</v>
          </cell>
          <cell r="DW20">
            <v>1019.3865278305498</v>
          </cell>
        </row>
        <row r="21">
          <cell r="CK21">
            <v>160.94740573440868</v>
          </cell>
          <cell r="CL21">
            <v>0</v>
          </cell>
          <cell r="CM21">
            <v>-476.31852573440869</v>
          </cell>
          <cell r="CO21">
            <v>0</v>
          </cell>
          <cell r="CP21">
            <v>0</v>
          </cell>
          <cell r="CQ21">
            <v>0</v>
          </cell>
          <cell r="CS21">
            <v>0.55022299999999902</v>
          </cell>
          <cell r="CT21">
            <v>0</v>
          </cell>
          <cell r="CU21">
            <v>0</v>
          </cell>
          <cell r="CW21">
            <v>2.7421689999998868</v>
          </cell>
          <cell r="CX21">
            <v>0</v>
          </cell>
          <cell r="CY21">
            <v>0</v>
          </cell>
          <cell r="DA21">
            <v>-1074.6216724347823</v>
          </cell>
          <cell r="DB21">
            <v>0</v>
          </cell>
          <cell r="DC21">
            <v>97.042280434782811</v>
          </cell>
          <cell r="DE21">
            <v>1756.4188736980416</v>
          </cell>
          <cell r="DF21">
            <v>19.94132630195891</v>
          </cell>
          <cell r="DG21">
            <v>0</v>
          </cell>
          <cell r="DI21">
            <v>-257.64861216674637</v>
          </cell>
          <cell r="DJ21">
            <v>-251.72457000000026</v>
          </cell>
          <cell r="DK21">
            <v>-161.91581783325378</v>
          </cell>
          <cell r="DM21">
            <v>2361.807296377337</v>
          </cell>
          <cell r="DN21">
            <v>-99.212233043999987</v>
          </cell>
          <cell r="DO21">
            <v>-85.663463333333397</v>
          </cell>
          <cell r="DQ21">
            <v>4701.4504499999966</v>
          </cell>
          <cell r="DR21">
            <v>219.46270000000004</v>
          </cell>
          <cell r="DS21">
            <v>1134.11205</v>
          </cell>
          <cell r="DU21">
            <v>11722.824767920645</v>
          </cell>
          <cell r="DV21">
            <v>-39.405295751208833</v>
          </cell>
          <cell r="DW21">
            <v>1019.3865278305498</v>
          </cell>
        </row>
        <row r="22">
          <cell r="CK22">
            <v>0</v>
          </cell>
          <cell r="CL22">
            <v>0</v>
          </cell>
          <cell r="CM22">
            <v>0</v>
          </cell>
          <cell r="CO22">
            <v>0</v>
          </cell>
          <cell r="CP22">
            <v>0</v>
          </cell>
          <cell r="CQ22">
            <v>0</v>
          </cell>
          <cell r="CS22">
            <v>0.55022299999999902</v>
          </cell>
          <cell r="CT22">
            <v>0</v>
          </cell>
          <cell r="CU22">
            <v>0</v>
          </cell>
          <cell r="CW22">
            <v>6.1640410000000081</v>
          </cell>
          <cell r="CX22">
            <v>0</v>
          </cell>
          <cell r="CY22">
            <v>0</v>
          </cell>
          <cell r="DA22">
            <v>-822.62417432608652</v>
          </cell>
          <cell r="DB22">
            <v>0</v>
          </cell>
          <cell r="DC22">
            <v>72.781710326087108</v>
          </cell>
          <cell r="DE22">
            <v>849.34114065934045</v>
          </cell>
          <cell r="DF22">
            <v>50.105059340659402</v>
          </cell>
          <cell r="DG22">
            <v>0</v>
          </cell>
          <cell r="DI22">
            <v>-71.423438927377362</v>
          </cell>
          <cell r="DJ22">
            <v>0</v>
          </cell>
          <cell r="DK22">
            <v>28.501438927377105</v>
          </cell>
          <cell r="DM22">
            <v>283.28140000000167</v>
          </cell>
          <cell r="DN22">
            <v>0</v>
          </cell>
          <cell r="DO22">
            <v>0</v>
          </cell>
          <cell r="DQ22">
            <v>2138.8708499999984</v>
          </cell>
          <cell r="DR22">
            <v>182.86855000000003</v>
          </cell>
          <cell r="DS22">
            <v>-1646.9156</v>
          </cell>
          <cell r="DU22">
            <v>6153.3724234896636</v>
          </cell>
          <cell r="DV22">
            <v>41.141161959999998</v>
          </cell>
          <cell r="DW22">
            <v>3416.043214550331</v>
          </cell>
        </row>
        <row r="23">
          <cell r="CK23">
            <v>160.94740573440868</v>
          </cell>
          <cell r="CL23">
            <v>0</v>
          </cell>
          <cell r="CM23">
            <v>-476.31852573440869</v>
          </cell>
          <cell r="CO23">
            <v>0</v>
          </cell>
          <cell r="CP23">
            <v>0</v>
          </cell>
          <cell r="CQ23">
            <v>0</v>
          </cell>
          <cell r="CS23">
            <v>0</v>
          </cell>
          <cell r="CT23">
            <v>0</v>
          </cell>
          <cell r="CU23">
            <v>0</v>
          </cell>
          <cell r="CW23">
            <v>-3.4218720000001213</v>
          </cell>
          <cell r="CX23">
            <v>0</v>
          </cell>
          <cell r="CY23">
            <v>0</v>
          </cell>
          <cell r="DA23">
            <v>-251.99749810869574</v>
          </cell>
          <cell r="DB23">
            <v>0</v>
          </cell>
          <cell r="DC23">
            <v>24.260570108695703</v>
          </cell>
          <cell r="DE23">
            <v>907.07773303870113</v>
          </cell>
          <cell r="DF23">
            <v>-30.163733038700492</v>
          </cell>
          <cell r="DG23">
            <v>0</v>
          </cell>
          <cell r="DI23">
            <v>-186.22517323936904</v>
          </cell>
          <cell r="DJ23">
            <v>-251.72457000000026</v>
          </cell>
          <cell r="DK23">
            <v>-190.41725676063089</v>
          </cell>
          <cell r="DM23">
            <v>2078.5258963773354</v>
          </cell>
          <cell r="DN23">
            <v>-99.212233043999987</v>
          </cell>
          <cell r="DO23">
            <v>-85.663463333333397</v>
          </cell>
          <cell r="DQ23">
            <v>2562.5795999999982</v>
          </cell>
          <cell r="DR23">
            <v>36.594149999999999</v>
          </cell>
          <cell r="DS23">
            <v>2781.02765</v>
          </cell>
          <cell r="DU23">
            <v>5569.4523444309816</v>
          </cell>
          <cell r="DV23">
            <v>-80.546457711208831</v>
          </cell>
          <cell r="DW23">
            <v>-2396.6566867197812</v>
          </cell>
        </row>
        <row r="24">
          <cell r="CK24">
            <v>775.20976599999972</v>
          </cell>
          <cell r="CL24">
            <v>0</v>
          </cell>
          <cell r="CM24">
            <v>0</v>
          </cell>
          <cell r="CO24">
            <v>176.68442800000003</v>
          </cell>
          <cell r="CP24">
            <v>0</v>
          </cell>
          <cell r="CQ24">
            <v>0</v>
          </cell>
          <cell r="CS24">
            <v>139.80143575000002</v>
          </cell>
          <cell r="CT24">
            <v>0</v>
          </cell>
          <cell r="CU24">
            <v>25.902178250000002</v>
          </cell>
          <cell r="CW24">
            <v>-64.068327999999838</v>
          </cell>
          <cell r="CX24">
            <v>0</v>
          </cell>
          <cell r="CY24">
            <v>0</v>
          </cell>
          <cell r="DA24">
            <v>-381.94588000000005</v>
          </cell>
          <cell r="DB24">
            <v>0</v>
          </cell>
          <cell r="DC24">
            <v>0</v>
          </cell>
          <cell r="DE24">
            <v>444.27480000000008</v>
          </cell>
          <cell r="DF24">
            <v>0</v>
          </cell>
          <cell r="DG24">
            <v>0</v>
          </cell>
          <cell r="DI24">
            <v>-107.88219999999978</v>
          </cell>
          <cell r="DJ24">
            <v>0</v>
          </cell>
          <cell r="DK24">
            <v>0</v>
          </cell>
          <cell r="DM24">
            <v>1012.1618000000008</v>
          </cell>
          <cell r="DN24">
            <v>0</v>
          </cell>
          <cell r="DO24">
            <v>0</v>
          </cell>
          <cell r="DQ24">
            <v>579.76859999999942</v>
          </cell>
          <cell r="DR24">
            <v>0</v>
          </cell>
          <cell r="DS24">
            <v>-2413.5276000000003</v>
          </cell>
          <cell r="DU24">
            <v>1700.2913999999996</v>
          </cell>
          <cell r="DV24">
            <v>0</v>
          </cell>
          <cell r="DW24">
            <v>0</v>
          </cell>
        </row>
        <row r="25">
          <cell r="CK25">
            <v>775.20976599999972</v>
          </cell>
          <cell r="CL25">
            <v>0</v>
          </cell>
          <cell r="CM25">
            <v>0</v>
          </cell>
          <cell r="CO25">
            <v>176.68442800000003</v>
          </cell>
          <cell r="CP25">
            <v>0</v>
          </cell>
          <cell r="CQ25">
            <v>0</v>
          </cell>
          <cell r="CS25">
            <v>139.80143575000002</v>
          </cell>
          <cell r="CT25">
            <v>0</v>
          </cell>
          <cell r="CU25">
            <v>25.902178250000002</v>
          </cell>
          <cell r="CW25">
            <v>-64.068327999999838</v>
          </cell>
          <cell r="CX25">
            <v>0</v>
          </cell>
          <cell r="CY25">
            <v>0</v>
          </cell>
          <cell r="DA25">
            <v>-381.94588000000005</v>
          </cell>
          <cell r="DB25">
            <v>0</v>
          </cell>
          <cell r="DC25">
            <v>0</v>
          </cell>
          <cell r="DE25">
            <v>444.27480000000008</v>
          </cell>
          <cell r="DF25">
            <v>0</v>
          </cell>
          <cell r="DG25">
            <v>0</v>
          </cell>
          <cell r="DI25">
            <v>-107.88219999999978</v>
          </cell>
          <cell r="DJ25">
            <v>0</v>
          </cell>
          <cell r="DK25">
            <v>0</v>
          </cell>
          <cell r="DM25">
            <v>1012.1618000000008</v>
          </cell>
          <cell r="DN25">
            <v>0</v>
          </cell>
          <cell r="DO25">
            <v>0</v>
          </cell>
          <cell r="DQ25">
            <v>579.76859999999942</v>
          </cell>
          <cell r="DR25">
            <v>0</v>
          </cell>
          <cell r="DS25">
            <v>-2413.5276000000003</v>
          </cell>
          <cell r="DU25">
            <v>1700.2913999999996</v>
          </cell>
          <cell r="DV25">
            <v>0</v>
          </cell>
          <cell r="DW25">
            <v>0</v>
          </cell>
        </row>
        <row r="26">
          <cell r="CK26">
            <v>818808.15699286864</v>
          </cell>
          <cell r="CL26">
            <v>0</v>
          </cell>
          <cell r="CM26">
            <v>-10008.725107868753</v>
          </cell>
          <cell r="CO26">
            <v>323519.39388530218</v>
          </cell>
          <cell r="CP26">
            <v>0</v>
          </cell>
          <cell r="CQ26">
            <v>5738.6738516975529</v>
          </cell>
          <cell r="CS26">
            <v>104395.86463310089</v>
          </cell>
          <cell r="CT26">
            <v>0</v>
          </cell>
          <cell r="CU26">
            <v>10968.02152489927</v>
          </cell>
          <cell r="CW26">
            <v>-42303.552165860601</v>
          </cell>
          <cell r="CX26">
            <v>109.28137408888881</v>
          </cell>
          <cell r="CY26">
            <v>5895.5256197717345</v>
          </cell>
          <cell r="DA26">
            <v>-425450.04868234979</v>
          </cell>
          <cell r="DB26">
            <v>0</v>
          </cell>
          <cell r="DC26">
            <v>5673.0469223501095</v>
          </cell>
          <cell r="DE26">
            <v>522848.08138731465</v>
          </cell>
          <cell r="DF26">
            <v>0</v>
          </cell>
          <cell r="DG26">
            <v>-31735.18898731489</v>
          </cell>
          <cell r="DI26">
            <v>-135533.90786934772</v>
          </cell>
          <cell r="DJ26">
            <v>0</v>
          </cell>
          <cell r="DK26">
            <v>17598.527469347824</v>
          </cell>
          <cell r="DM26">
            <v>1125588.2802061355</v>
          </cell>
          <cell r="DN26">
            <v>-365.68600000000004</v>
          </cell>
          <cell r="DO26">
            <v>-197441.79240613469</v>
          </cell>
          <cell r="DQ26">
            <v>214429.1337999989</v>
          </cell>
          <cell r="DR26">
            <v>-36.568600000000004</v>
          </cell>
          <cell r="DS26">
            <v>-26667.196400000001</v>
          </cell>
          <cell r="DU26">
            <v>595110.07285355777</v>
          </cell>
          <cell r="DV26">
            <v>0</v>
          </cell>
          <cell r="DW26">
            <v>74187.967146441762</v>
          </cell>
        </row>
        <row r="27">
          <cell r="CK27">
            <v>936.06009599999982</v>
          </cell>
          <cell r="CL27">
            <v>0</v>
          </cell>
          <cell r="CM27">
            <v>0</v>
          </cell>
          <cell r="CO27">
            <v>362.46036799999996</v>
          </cell>
          <cell r="CP27">
            <v>0</v>
          </cell>
          <cell r="CQ27">
            <v>0</v>
          </cell>
          <cell r="CS27">
            <v>455.16428500000029</v>
          </cell>
          <cell r="CT27">
            <v>0</v>
          </cell>
          <cell r="CU27">
            <v>0</v>
          </cell>
          <cell r="CW27">
            <v>-172.43031700000051</v>
          </cell>
          <cell r="CX27">
            <v>0</v>
          </cell>
          <cell r="CY27">
            <v>0</v>
          </cell>
          <cell r="DA27">
            <v>-871.79758399999992</v>
          </cell>
          <cell r="DB27">
            <v>0</v>
          </cell>
          <cell r="DC27">
            <v>0</v>
          </cell>
          <cell r="DE27">
            <v>1190.5050000000006</v>
          </cell>
          <cell r="DF27">
            <v>0</v>
          </cell>
          <cell r="DG27">
            <v>0</v>
          </cell>
          <cell r="DI27">
            <v>-457.73699999999963</v>
          </cell>
          <cell r="DJ27">
            <v>0</v>
          </cell>
          <cell r="DK27">
            <v>0</v>
          </cell>
          <cell r="DM27">
            <v>2069.060297777778</v>
          </cell>
          <cell r="DN27">
            <v>-365.68600000000004</v>
          </cell>
          <cell r="DO27">
            <v>228.43590222222238</v>
          </cell>
          <cell r="DQ27">
            <v>440.34479999999911</v>
          </cell>
          <cell r="DR27">
            <v>-36.568600000000004</v>
          </cell>
          <cell r="DS27">
            <v>0</v>
          </cell>
          <cell r="DU27">
            <v>591.53879999999924</v>
          </cell>
          <cell r="DV27">
            <v>0</v>
          </cell>
          <cell r="DW27">
            <v>0</v>
          </cell>
        </row>
        <row r="28">
          <cell r="CK28">
            <v>680.16898899999978</v>
          </cell>
          <cell r="CL28">
            <v>0</v>
          </cell>
          <cell r="CM28">
            <v>0</v>
          </cell>
          <cell r="CO28">
            <v>284.37492300000002</v>
          </cell>
          <cell r="CP28">
            <v>0</v>
          </cell>
          <cell r="CQ28">
            <v>0</v>
          </cell>
          <cell r="CS28">
            <v>370.98615900000027</v>
          </cell>
          <cell r="CT28">
            <v>0</v>
          </cell>
          <cell r="CU28">
            <v>0</v>
          </cell>
          <cell r="CW28">
            <v>-131.85744700000055</v>
          </cell>
          <cell r="CX28">
            <v>0</v>
          </cell>
          <cell r="CY28">
            <v>0</v>
          </cell>
          <cell r="DA28">
            <v>-716.04327199999989</v>
          </cell>
          <cell r="DB28">
            <v>0</v>
          </cell>
          <cell r="DC28">
            <v>0</v>
          </cell>
          <cell r="DE28">
            <v>987.12700000000041</v>
          </cell>
          <cell r="DF28">
            <v>0</v>
          </cell>
          <cell r="DG28">
            <v>0</v>
          </cell>
          <cell r="DI28">
            <v>-396.58119999999963</v>
          </cell>
          <cell r="DJ28">
            <v>0</v>
          </cell>
          <cell r="DK28">
            <v>0</v>
          </cell>
          <cell r="DM28">
            <v>1872.1828977777777</v>
          </cell>
          <cell r="DN28">
            <v>0</v>
          </cell>
          <cell r="DO28">
            <v>228.43590222222238</v>
          </cell>
          <cell r="DQ28">
            <v>451.46499999999924</v>
          </cell>
          <cell r="DR28">
            <v>0</v>
          </cell>
          <cell r="DS28">
            <v>0</v>
          </cell>
          <cell r="DU28">
            <v>560.55899999999929</v>
          </cell>
          <cell r="DV28">
            <v>0</v>
          </cell>
          <cell r="DW28">
            <v>0</v>
          </cell>
        </row>
        <row r="29">
          <cell r="CK29">
            <v>680.16898899999978</v>
          </cell>
          <cell r="CL29">
            <v>0</v>
          </cell>
          <cell r="CM29">
            <v>0</v>
          </cell>
          <cell r="CO29">
            <v>284.37492300000002</v>
          </cell>
          <cell r="CP29">
            <v>0</v>
          </cell>
          <cell r="CQ29">
            <v>0</v>
          </cell>
          <cell r="CS29">
            <v>370.98615900000027</v>
          </cell>
          <cell r="CT29">
            <v>0</v>
          </cell>
          <cell r="CU29">
            <v>0</v>
          </cell>
          <cell r="CW29">
            <v>-131.85744700000055</v>
          </cell>
          <cell r="CX29">
            <v>0</v>
          </cell>
          <cell r="CY29">
            <v>0</v>
          </cell>
          <cell r="DA29">
            <v>-716.04327199999989</v>
          </cell>
          <cell r="DB29">
            <v>0</v>
          </cell>
          <cell r="DC29">
            <v>0</v>
          </cell>
          <cell r="DE29">
            <v>987.12700000000041</v>
          </cell>
          <cell r="DF29">
            <v>0</v>
          </cell>
          <cell r="DG29">
            <v>0</v>
          </cell>
          <cell r="DI29">
            <v>-396.58119999999963</v>
          </cell>
          <cell r="DJ29">
            <v>0</v>
          </cell>
          <cell r="DK29">
            <v>0</v>
          </cell>
          <cell r="DM29">
            <v>1872.1828977777777</v>
          </cell>
          <cell r="DN29">
            <v>0</v>
          </cell>
          <cell r="DO29">
            <v>228.43590222222238</v>
          </cell>
          <cell r="DQ29">
            <v>451.46499999999924</v>
          </cell>
          <cell r="DR29">
            <v>0</v>
          </cell>
          <cell r="DS29">
            <v>0</v>
          </cell>
          <cell r="DU29">
            <v>560.55899999999929</v>
          </cell>
          <cell r="DV29">
            <v>0</v>
          </cell>
          <cell r="DW29">
            <v>0</v>
          </cell>
        </row>
        <row r="30">
          <cell r="CK30">
            <v>255.89110700000003</v>
          </cell>
          <cell r="CL30">
            <v>0</v>
          </cell>
          <cell r="CM30">
            <v>0</v>
          </cell>
          <cell r="CO30">
            <v>78.085444999999936</v>
          </cell>
          <cell r="CP30">
            <v>0</v>
          </cell>
          <cell r="CQ30">
            <v>0</v>
          </cell>
          <cell r="CS30">
            <v>84.17812600000002</v>
          </cell>
          <cell r="CT30">
            <v>0</v>
          </cell>
          <cell r="CU30">
            <v>0</v>
          </cell>
          <cell r="CW30">
            <v>-40.572869999999966</v>
          </cell>
          <cell r="CX30">
            <v>0</v>
          </cell>
          <cell r="CY30">
            <v>0</v>
          </cell>
          <cell r="DA30">
            <v>-155.75431200000003</v>
          </cell>
          <cell r="DB30">
            <v>0</v>
          </cell>
          <cell r="DC30">
            <v>0</v>
          </cell>
          <cell r="DE30">
            <v>203.37800000000004</v>
          </cell>
          <cell r="DF30">
            <v>0</v>
          </cell>
          <cell r="DG30">
            <v>0</v>
          </cell>
          <cell r="DI30">
            <v>-61.155799999999999</v>
          </cell>
          <cell r="DJ30">
            <v>0</v>
          </cell>
          <cell r="DK30">
            <v>0</v>
          </cell>
          <cell r="DM30">
            <v>196.87740000000008</v>
          </cell>
          <cell r="DN30">
            <v>-365.68600000000004</v>
          </cell>
          <cell r="DO30">
            <v>0</v>
          </cell>
          <cell r="DQ30">
            <v>-11.120200000000125</v>
          </cell>
          <cell r="DR30">
            <v>-36.568600000000004</v>
          </cell>
          <cell r="DS30">
            <v>0</v>
          </cell>
          <cell r="DU30">
            <v>30.979799999999955</v>
          </cell>
          <cell r="DV30">
            <v>0</v>
          </cell>
          <cell r="DW30">
            <v>0</v>
          </cell>
        </row>
        <row r="31">
          <cell r="CK31">
            <v>255.89110700000003</v>
          </cell>
          <cell r="CL31">
            <v>0</v>
          </cell>
          <cell r="CM31">
            <v>0</v>
          </cell>
          <cell r="CO31">
            <v>78.085444999999936</v>
          </cell>
          <cell r="CP31">
            <v>0</v>
          </cell>
          <cell r="CQ31">
            <v>0</v>
          </cell>
          <cell r="CS31">
            <v>84.17812600000002</v>
          </cell>
          <cell r="CT31">
            <v>0</v>
          </cell>
          <cell r="CU31">
            <v>0</v>
          </cell>
          <cell r="CW31">
            <v>-40.572869999999966</v>
          </cell>
          <cell r="CX31">
            <v>0</v>
          </cell>
          <cell r="CY31">
            <v>0</v>
          </cell>
          <cell r="DA31">
            <v>-155.75431200000003</v>
          </cell>
          <cell r="DB31">
            <v>0</v>
          </cell>
          <cell r="DC31">
            <v>0</v>
          </cell>
          <cell r="DE31">
            <v>203.37800000000004</v>
          </cell>
          <cell r="DF31">
            <v>0</v>
          </cell>
          <cell r="DG31">
            <v>0</v>
          </cell>
          <cell r="DI31">
            <v>-61.155799999999999</v>
          </cell>
          <cell r="DJ31">
            <v>0</v>
          </cell>
          <cell r="DK31">
            <v>0</v>
          </cell>
          <cell r="DM31">
            <v>196.87740000000008</v>
          </cell>
          <cell r="DN31">
            <v>-365.68600000000004</v>
          </cell>
          <cell r="DO31">
            <v>0</v>
          </cell>
          <cell r="DQ31">
            <v>-11.120200000000125</v>
          </cell>
          <cell r="DR31">
            <v>-36.568600000000004</v>
          </cell>
          <cell r="DS31">
            <v>0</v>
          </cell>
          <cell r="DU31">
            <v>30.979799999999955</v>
          </cell>
          <cell r="DV31">
            <v>0</v>
          </cell>
          <cell r="DW31">
            <v>0</v>
          </cell>
        </row>
        <row r="32">
          <cell r="CK32">
            <v>779877.05794217554</v>
          </cell>
          <cell r="CL32">
            <v>0</v>
          </cell>
          <cell r="CM32">
            <v>-4873.5184741757421</v>
          </cell>
          <cell r="CO32">
            <v>299138.98294743994</v>
          </cell>
          <cell r="CP32">
            <v>0</v>
          </cell>
          <cell r="CQ32">
            <v>14581.167436559808</v>
          </cell>
          <cell r="CS32">
            <v>90631.121151616142</v>
          </cell>
          <cell r="CT32">
            <v>0</v>
          </cell>
          <cell r="CU32">
            <v>216.47985438402455</v>
          </cell>
          <cell r="CW32">
            <v>-41398.709338000001</v>
          </cell>
          <cell r="CX32">
            <v>0</v>
          </cell>
          <cell r="CY32">
            <v>0</v>
          </cell>
          <cell r="DA32">
            <v>-388842.6727679997</v>
          </cell>
          <cell r="DB32">
            <v>0</v>
          </cell>
          <cell r="DC32">
            <v>0</v>
          </cell>
          <cell r="DE32">
            <v>478721.9221999998</v>
          </cell>
          <cell r="DF32">
            <v>0</v>
          </cell>
          <cell r="DG32">
            <v>0</v>
          </cell>
          <cell r="DI32">
            <v>-119785.22395630428</v>
          </cell>
          <cell r="DJ32">
            <v>0</v>
          </cell>
          <cell r="DK32">
            <v>1735.1609563043494</v>
          </cell>
          <cell r="DM32">
            <v>1079006.2302929</v>
          </cell>
          <cell r="DN32">
            <v>0</v>
          </cell>
          <cell r="DO32">
            <v>-16680.36949289935</v>
          </cell>
          <cell r="DQ32">
            <v>194932.71789999891</v>
          </cell>
          <cell r="DR32">
            <v>0</v>
          </cell>
          <cell r="DS32">
            <v>2122.3585000000003</v>
          </cell>
          <cell r="DU32">
            <v>570597.35379999958</v>
          </cell>
          <cell r="DV32">
            <v>0</v>
          </cell>
          <cell r="DW32">
            <v>0</v>
          </cell>
        </row>
        <row r="33">
          <cell r="CK33">
            <v>1179.4300959999998</v>
          </cell>
          <cell r="CL33">
            <v>0</v>
          </cell>
          <cell r="CM33">
            <v>0</v>
          </cell>
          <cell r="CO33">
            <v>719.20070200000009</v>
          </cell>
          <cell r="CP33">
            <v>0</v>
          </cell>
          <cell r="CQ33">
            <v>0</v>
          </cell>
          <cell r="CS33">
            <v>-51.911420384024808</v>
          </cell>
          <cell r="CT33">
            <v>0</v>
          </cell>
          <cell r="CU33">
            <v>216.47985438402455</v>
          </cell>
          <cell r="CW33">
            <v>1.9247520000003533</v>
          </cell>
          <cell r="CX33">
            <v>0</v>
          </cell>
          <cell r="CY33">
            <v>0</v>
          </cell>
          <cell r="DA33">
            <v>-877.45954869570414</v>
          </cell>
          <cell r="DB33">
            <v>0</v>
          </cell>
          <cell r="DC33">
            <v>24260.570108695701</v>
          </cell>
          <cell r="DE33">
            <v>2100.5359592809637</v>
          </cell>
          <cell r="DF33">
            <v>0</v>
          </cell>
          <cell r="DG33">
            <v>-14614.063759280963</v>
          </cell>
          <cell r="DI33">
            <v>-3395.3149743430513</v>
          </cell>
          <cell r="DJ33">
            <v>0</v>
          </cell>
          <cell r="DK33">
            <v>12103.805374343054</v>
          </cell>
          <cell r="DM33">
            <v>-1273.8784617480014</v>
          </cell>
          <cell r="DN33">
            <v>0</v>
          </cell>
          <cell r="DO33">
            <v>-17387.574138252003</v>
          </cell>
          <cell r="DQ33">
            <v>660.95779999999968</v>
          </cell>
          <cell r="DR33">
            <v>0</v>
          </cell>
          <cell r="DS33">
            <v>-1901.5672</v>
          </cell>
          <cell r="DU33">
            <v>-2255.0379491024228</v>
          </cell>
          <cell r="DV33">
            <v>0</v>
          </cell>
          <cell r="DW33">
            <v>35.82054910241763</v>
          </cell>
        </row>
        <row r="34">
          <cell r="CK34">
            <v>47631.326122175735</v>
          </cell>
          <cell r="CL34">
            <v>0</v>
          </cell>
          <cell r="CM34">
            <v>-4873.5184741757421</v>
          </cell>
          <cell r="CO34">
            <v>17447.434840866961</v>
          </cell>
          <cell r="CP34">
            <v>0</v>
          </cell>
          <cell r="CQ34">
            <v>-101.8641488669633</v>
          </cell>
          <cell r="CS34">
            <v>9296.4052349999984</v>
          </cell>
          <cell r="CT34">
            <v>0</v>
          </cell>
          <cell r="CU34">
            <v>0</v>
          </cell>
          <cell r="CW34">
            <v>-3859.4700469999866</v>
          </cell>
          <cell r="CX34">
            <v>0</v>
          </cell>
          <cell r="CY34">
            <v>0</v>
          </cell>
          <cell r="DA34">
            <v>-24793.198763304295</v>
          </cell>
          <cell r="DB34">
            <v>0</v>
          </cell>
          <cell r="DC34">
            <v>-24260.570108695701</v>
          </cell>
          <cell r="DE34">
            <v>47314.870040719026</v>
          </cell>
          <cell r="DF34">
            <v>0</v>
          </cell>
          <cell r="DG34">
            <v>14614.063759280963</v>
          </cell>
          <cell r="DI34">
            <v>-16413.405381961267</v>
          </cell>
          <cell r="DJ34">
            <v>0</v>
          </cell>
          <cell r="DK34">
            <v>-10368.644418038704</v>
          </cell>
          <cell r="DM34">
            <v>87112.218427980697</v>
          </cell>
          <cell r="DN34">
            <v>0</v>
          </cell>
          <cell r="DO34">
            <v>21437.762772019334</v>
          </cell>
          <cell r="DQ34">
            <v>21714.342299999924</v>
          </cell>
          <cell r="DR34">
            <v>0</v>
          </cell>
          <cell r="DS34">
            <v>1828.2767000000001</v>
          </cell>
          <cell r="DU34">
            <v>41208.564349102387</v>
          </cell>
          <cell r="DV34">
            <v>0</v>
          </cell>
          <cell r="DW34">
            <v>-35.82054910241763</v>
          </cell>
        </row>
        <row r="35">
          <cell r="CK35">
            <v>47049.623455175737</v>
          </cell>
          <cell r="CL35">
            <v>0</v>
          </cell>
          <cell r="CM35">
            <v>-4873.5184741757421</v>
          </cell>
          <cell r="CO35">
            <v>17286.257265866963</v>
          </cell>
          <cell r="CP35">
            <v>0</v>
          </cell>
          <cell r="CQ35">
            <v>-101.8641488669633</v>
          </cell>
          <cell r="CS35">
            <v>9229.4880004908991</v>
          </cell>
          <cell r="CT35">
            <v>0</v>
          </cell>
          <cell r="CU35">
            <v>-405.40820249090018</v>
          </cell>
          <cell r="CW35">
            <v>-3829.0360999999866</v>
          </cell>
          <cell r="CX35">
            <v>0</v>
          </cell>
          <cell r="CY35">
            <v>0</v>
          </cell>
          <cell r="DA35">
            <v>-24711.267875304296</v>
          </cell>
          <cell r="DB35">
            <v>0</v>
          </cell>
          <cell r="DC35">
            <v>-24260.570108695701</v>
          </cell>
          <cell r="DE35">
            <v>47079.62824071903</v>
          </cell>
          <cell r="DF35">
            <v>0</v>
          </cell>
          <cell r="DG35">
            <v>14614.063759280963</v>
          </cell>
          <cell r="DI35">
            <v>-16256.105581961267</v>
          </cell>
          <cell r="DJ35">
            <v>0</v>
          </cell>
          <cell r="DK35">
            <v>-10368.644418038704</v>
          </cell>
          <cell r="DM35">
            <v>85886.303027980699</v>
          </cell>
          <cell r="DN35">
            <v>0</v>
          </cell>
          <cell r="DO35">
            <v>21437.762772019334</v>
          </cell>
          <cell r="DQ35">
            <v>21489.113699999925</v>
          </cell>
          <cell r="DR35">
            <v>0</v>
          </cell>
          <cell r="DS35">
            <v>1828.2767000000001</v>
          </cell>
          <cell r="DU35">
            <v>40736.426549102391</v>
          </cell>
          <cell r="DV35">
            <v>0</v>
          </cell>
          <cell r="DW35">
            <v>-35.82054910241763</v>
          </cell>
        </row>
        <row r="36">
          <cell r="CK36">
            <v>581.70266700000002</v>
          </cell>
          <cell r="CL36">
            <v>0</v>
          </cell>
          <cell r="CM36">
            <v>0</v>
          </cell>
          <cell r="CO36">
            <v>161.17757499999959</v>
          </cell>
          <cell r="CP36">
            <v>0</v>
          </cell>
          <cell r="CQ36">
            <v>0</v>
          </cell>
          <cell r="CS36">
            <v>66.917234509099785</v>
          </cell>
          <cell r="CT36">
            <v>0</v>
          </cell>
          <cell r="CU36">
            <v>405.40820249090018</v>
          </cell>
          <cell r="CW36">
            <v>-30.433946999999932</v>
          </cell>
          <cell r="CX36">
            <v>0</v>
          </cell>
          <cell r="CY36">
            <v>0</v>
          </cell>
          <cell r="DA36">
            <v>-81.930887999999868</v>
          </cell>
          <cell r="DB36">
            <v>0</v>
          </cell>
          <cell r="DC36">
            <v>0</v>
          </cell>
          <cell r="DE36">
            <v>235.24179999999933</v>
          </cell>
          <cell r="DF36">
            <v>0</v>
          </cell>
          <cell r="DG36">
            <v>0</v>
          </cell>
          <cell r="DI36">
            <v>-157.29979999999978</v>
          </cell>
          <cell r="DJ36">
            <v>0</v>
          </cell>
          <cell r="DK36">
            <v>0</v>
          </cell>
          <cell r="DM36">
            <v>1225.9154000000008</v>
          </cell>
          <cell r="DN36">
            <v>0</v>
          </cell>
          <cell r="DO36">
            <v>0</v>
          </cell>
          <cell r="DQ36">
            <v>225.22859999999878</v>
          </cell>
          <cell r="DR36">
            <v>0</v>
          </cell>
          <cell r="DS36">
            <v>0</v>
          </cell>
          <cell r="DU36">
            <v>472.13779999999952</v>
          </cell>
          <cell r="DV36">
            <v>0</v>
          </cell>
          <cell r="DW36">
            <v>0</v>
          </cell>
        </row>
        <row r="37">
          <cell r="CK37">
            <v>40196.595029304059</v>
          </cell>
          <cell r="CL37">
            <v>0</v>
          </cell>
          <cell r="CM37">
            <v>-110.23288330405785</v>
          </cell>
          <cell r="CO37">
            <v>16252.601983999986</v>
          </cell>
          <cell r="CP37">
            <v>0</v>
          </cell>
          <cell r="CQ37">
            <v>0</v>
          </cell>
          <cell r="CS37">
            <v>7843.0508002717352</v>
          </cell>
          <cell r="CT37">
            <v>0</v>
          </cell>
          <cell r="CU37">
            <v>350.50179972826066</v>
          </cell>
          <cell r="CW37">
            <v>-3394.3407819999957</v>
          </cell>
          <cell r="CX37">
            <v>0</v>
          </cell>
          <cell r="CY37">
            <v>0</v>
          </cell>
          <cell r="DA37">
            <v>-22085.188035304291</v>
          </cell>
          <cell r="DB37">
            <v>0</v>
          </cell>
          <cell r="DC37">
            <v>-24260.570108695701</v>
          </cell>
          <cell r="DE37">
            <v>42061.546040719048</v>
          </cell>
          <cell r="DF37">
            <v>0</v>
          </cell>
          <cell r="DG37">
            <v>14614.063759280963</v>
          </cell>
          <cell r="DI37">
            <v>-14369.15738196129</v>
          </cell>
          <cell r="DJ37">
            <v>0</v>
          </cell>
          <cell r="DK37">
            <v>-10368.644418038704</v>
          </cell>
          <cell r="DM37">
            <v>77142.41803590316</v>
          </cell>
          <cell r="DN37">
            <v>0</v>
          </cell>
          <cell r="DO37">
            <v>22851.370964096895</v>
          </cell>
          <cell r="DQ37">
            <v>19551.798099999931</v>
          </cell>
          <cell r="DR37">
            <v>0</v>
          </cell>
          <cell r="DS37">
            <v>3547.0009000000005</v>
          </cell>
          <cell r="DU37">
            <v>36409.443349102381</v>
          </cell>
          <cell r="DV37">
            <v>0</v>
          </cell>
          <cell r="DW37">
            <v>-35.82054910241763</v>
          </cell>
        </row>
        <row r="38">
          <cell r="CK38">
            <v>731066.30172399979</v>
          </cell>
          <cell r="CL38">
            <v>0</v>
          </cell>
          <cell r="CM38">
            <v>0</v>
          </cell>
          <cell r="CO38">
            <v>280972.347404573</v>
          </cell>
          <cell r="CP38">
            <v>0</v>
          </cell>
          <cell r="CQ38">
            <v>14683.031585426772</v>
          </cell>
          <cell r="CS38">
            <v>81386.627337000173</v>
          </cell>
          <cell r="CT38">
            <v>0</v>
          </cell>
          <cell r="CU38">
            <v>0</v>
          </cell>
          <cell r="CW38">
            <v>-37541.164043000012</v>
          </cell>
          <cell r="CX38">
            <v>0</v>
          </cell>
          <cell r="CY38">
            <v>0</v>
          </cell>
          <cell r="DA38">
            <v>-363172.01445599971</v>
          </cell>
          <cell r="DB38">
            <v>0</v>
          </cell>
          <cell r="DC38">
            <v>0</v>
          </cell>
          <cell r="DE38">
            <v>429306.51619999978</v>
          </cell>
          <cell r="DF38">
            <v>0</v>
          </cell>
          <cell r="DG38">
            <v>0</v>
          </cell>
          <cell r="DI38">
            <v>-99976.503599999967</v>
          </cell>
          <cell r="DJ38">
            <v>0</v>
          </cell>
          <cell r="DK38">
            <v>0</v>
          </cell>
          <cell r="DM38">
            <v>993167.89032666723</v>
          </cell>
          <cell r="DN38">
            <v>0</v>
          </cell>
          <cell r="DO38">
            <v>-20730.558126666681</v>
          </cell>
          <cell r="DQ38">
            <v>172557.41779999898</v>
          </cell>
          <cell r="DR38">
            <v>0</v>
          </cell>
          <cell r="DS38">
            <v>2195.6489999999999</v>
          </cell>
          <cell r="DU38">
            <v>531643.8273999996</v>
          </cell>
          <cell r="DV38">
            <v>0</v>
          </cell>
          <cell r="DW38">
            <v>0</v>
          </cell>
        </row>
        <row r="39">
          <cell r="CK39">
            <v>708743.28305100009</v>
          </cell>
          <cell r="CL39">
            <v>0</v>
          </cell>
          <cell r="CM39">
            <v>0</v>
          </cell>
          <cell r="CO39">
            <v>268993.885503</v>
          </cell>
          <cell r="CP39">
            <v>0</v>
          </cell>
          <cell r="CQ39">
            <v>0</v>
          </cell>
          <cell r="CS39">
            <v>73015.153293999785</v>
          </cell>
          <cell r="CT39">
            <v>0</v>
          </cell>
          <cell r="CU39">
            <v>0</v>
          </cell>
          <cell r="CW39">
            <v>-31712.727716000023</v>
          </cell>
          <cell r="CX39">
            <v>0</v>
          </cell>
          <cell r="CY39">
            <v>0</v>
          </cell>
          <cell r="DA39">
            <v>-348796.55710399972</v>
          </cell>
          <cell r="DB39">
            <v>0</v>
          </cell>
          <cell r="DC39">
            <v>0</v>
          </cell>
          <cell r="DE39">
            <v>410941.01599999995</v>
          </cell>
          <cell r="DF39">
            <v>0</v>
          </cell>
          <cell r="DG39">
            <v>0</v>
          </cell>
          <cell r="DI39">
            <v>-92597.008634374011</v>
          </cell>
          <cell r="DJ39">
            <v>0</v>
          </cell>
          <cell r="DK39">
            <v>0</v>
          </cell>
          <cell r="DM39">
            <v>957346.41860000032</v>
          </cell>
          <cell r="DN39">
            <v>0</v>
          </cell>
          <cell r="DO39">
            <v>0</v>
          </cell>
          <cell r="DQ39">
            <v>169637.83479999925</v>
          </cell>
          <cell r="DR39">
            <v>0</v>
          </cell>
          <cell r="DS39">
            <v>0</v>
          </cell>
          <cell r="DU39">
            <v>517679.25819999957</v>
          </cell>
          <cell r="DV39">
            <v>0</v>
          </cell>
          <cell r="DW39">
            <v>0</v>
          </cell>
        </row>
        <row r="40">
          <cell r="CK40">
            <v>8029.2260026930098</v>
          </cell>
          <cell r="CL40">
            <v>0</v>
          </cell>
          <cell r="CM40">
            <v>-5135.2066336930111</v>
          </cell>
          <cell r="CO40">
            <v>2559.4047516679657</v>
          </cell>
          <cell r="CP40">
            <v>0</v>
          </cell>
          <cell r="CQ40">
            <v>-8714.1454066679653</v>
          </cell>
          <cell r="CS40">
            <v>2158.5602331049804</v>
          </cell>
          <cell r="CT40">
            <v>0</v>
          </cell>
          <cell r="CU40">
            <v>10777.40794089502</v>
          </cell>
          <cell r="CW40">
            <v>439.75642822826967</v>
          </cell>
          <cell r="CX40">
            <v>0</v>
          </cell>
          <cell r="CY40">
            <v>5895.5256197717345</v>
          </cell>
          <cell r="DA40">
            <v>-5512.3027501287879</v>
          </cell>
          <cell r="DB40">
            <v>0</v>
          </cell>
          <cell r="DC40">
            <v>1353.1180541287804</v>
          </cell>
          <cell r="DE40">
            <v>5476.448571094159</v>
          </cell>
          <cell r="DF40">
            <v>0</v>
          </cell>
          <cell r="DG40">
            <v>-38666.565571094157</v>
          </cell>
          <cell r="DI40">
            <v>-118.87198804347867</v>
          </cell>
          <cell r="DJ40">
            <v>0</v>
          </cell>
          <cell r="DK40">
            <v>-133.40321195652149</v>
          </cell>
          <cell r="DM40">
            <v>1110.177375555556</v>
          </cell>
          <cell r="DN40">
            <v>0</v>
          </cell>
          <cell r="DO40">
            <v>-57.108975555555617</v>
          </cell>
          <cell r="DQ40">
            <v>67.353199999998822</v>
          </cell>
          <cell r="DR40">
            <v>0</v>
          </cell>
          <cell r="DS40">
            <v>0</v>
          </cell>
          <cell r="DU40">
            <v>62.797000000000004</v>
          </cell>
          <cell r="DV40">
            <v>0</v>
          </cell>
          <cell r="DW40">
            <v>0</v>
          </cell>
        </row>
        <row r="41">
          <cell r="CK41">
            <v>8029.2260026930098</v>
          </cell>
          <cell r="CL41">
            <v>0</v>
          </cell>
          <cell r="CM41">
            <v>-5135.2066336930111</v>
          </cell>
          <cell r="CO41">
            <v>2559.4047516679657</v>
          </cell>
          <cell r="CP41">
            <v>0</v>
          </cell>
          <cell r="CQ41">
            <v>-8714.1454066679653</v>
          </cell>
          <cell r="CS41">
            <v>2158.5602331049804</v>
          </cell>
          <cell r="CT41">
            <v>0</v>
          </cell>
          <cell r="CU41">
            <v>10777.40794089502</v>
          </cell>
          <cell r="CW41">
            <v>439.75642822826967</v>
          </cell>
          <cell r="CX41">
            <v>0</v>
          </cell>
          <cell r="CY41">
            <v>5895.5256197717345</v>
          </cell>
          <cell r="DA41">
            <v>-5512.3027501287879</v>
          </cell>
          <cell r="DB41">
            <v>0</v>
          </cell>
          <cell r="DC41">
            <v>1353.1180541287804</v>
          </cell>
          <cell r="DE41">
            <v>5476.448571094159</v>
          </cell>
          <cell r="DF41">
            <v>0</v>
          </cell>
          <cell r="DG41">
            <v>-38666.565571094157</v>
          </cell>
          <cell r="DI41">
            <v>-118.87198804347867</v>
          </cell>
          <cell r="DJ41">
            <v>0</v>
          </cell>
          <cell r="DK41">
            <v>-133.40321195652149</v>
          </cell>
          <cell r="DM41">
            <v>1110.177375555556</v>
          </cell>
          <cell r="DN41">
            <v>0</v>
          </cell>
          <cell r="DO41">
            <v>-57.108975555555617</v>
          </cell>
          <cell r="DQ41">
            <v>67.353199999998822</v>
          </cell>
          <cell r="DR41">
            <v>0</v>
          </cell>
          <cell r="DS41">
            <v>0</v>
          </cell>
          <cell r="DU41">
            <v>62.797000000000004</v>
          </cell>
          <cell r="DV41">
            <v>0</v>
          </cell>
          <cell r="DW41">
            <v>0</v>
          </cell>
        </row>
        <row r="42">
          <cell r="CK42">
            <v>705.61801881702468</v>
          </cell>
          <cell r="CL42">
            <v>0</v>
          </cell>
          <cell r="CM42">
            <v>-2146.3039558170249</v>
          </cell>
          <cell r="CO42">
            <v>339.37330355717586</v>
          </cell>
          <cell r="CP42">
            <v>0</v>
          </cell>
          <cell r="CQ42">
            <v>-5595.8570425571761</v>
          </cell>
          <cell r="CS42">
            <v>912.15713444098151</v>
          </cell>
          <cell r="CT42">
            <v>0</v>
          </cell>
          <cell r="CU42">
            <v>-2034.1232684409811</v>
          </cell>
          <cell r="CW42">
            <v>-126.34513727173859</v>
          </cell>
          <cell r="CX42">
            <v>0</v>
          </cell>
          <cell r="CY42">
            <v>-251.55167272826131</v>
          </cell>
          <cell r="DA42">
            <v>-71.60824799999989</v>
          </cell>
          <cell r="DB42">
            <v>0</v>
          </cell>
          <cell r="DC42">
            <v>0</v>
          </cell>
          <cell r="DE42">
            <v>168.77111814381323</v>
          </cell>
          <cell r="DF42">
            <v>0</v>
          </cell>
          <cell r="DG42">
            <v>-387.07971814381324</v>
          </cell>
          <cell r="DI42">
            <v>-5.8690000000001419</v>
          </cell>
          <cell r="DJ42">
            <v>0</v>
          </cell>
          <cell r="DK42">
            <v>0</v>
          </cell>
          <cell r="DM42">
            <v>976.05440130200043</v>
          </cell>
          <cell r="DN42">
            <v>0</v>
          </cell>
          <cell r="DO42">
            <v>314.80799869800001</v>
          </cell>
          <cell r="DQ42">
            <v>55.516599999998846</v>
          </cell>
          <cell r="DR42">
            <v>0</v>
          </cell>
          <cell r="DS42">
            <v>-109.70580000000001</v>
          </cell>
          <cell r="DU42">
            <v>35.414200000000022</v>
          </cell>
          <cell r="DV42">
            <v>0</v>
          </cell>
          <cell r="DW42">
            <v>0</v>
          </cell>
        </row>
        <row r="43">
          <cell r="CK43">
            <v>7323.6079838759852</v>
          </cell>
          <cell r="CL43">
            <v>0</v>
          </cell>
          <cell r="CM43">
            <v>-2988.9026778759858</v>
          </cell>
          <cell r="CO43">
            <v>2220.0314481107898</v>
          </cell>
          <cell r="CP43">
            <v>0</v>
          </cell>
          <cell r="CQ43">
            <v>-3118.2883641107901</v>
          </cell>
          <cell r="CS43">
            <v>1246.4030986639991</v>
          </cell>
          <cell r="CT43">
            <v>0</v>
          </cell>
          <cell r="CU43">
            <v>12811.531209336001</v>
          </cell>
          <cell r="CW43">
            <v>566.10156550000829</v>
          </cell>
          <cell r="CX43">
            <v>0</v>
          </cell>
          <cell r="CY43">
            <v>6147.0772924999956</v>
          </cell>
          <cell r="DA43">
            <v>-5440.6945021287884</v>
          </cell>
          <cell r="DB43">
            <v>0</v>
          </cell>
          <cell r="DC43">
            <v>1353.1180541287804</v>
          </cell>
          <cell r="DE43">
            <v>5307.6774529503455</v>
          </cell>
          <cell r="DF43">
            <v>0</v>
          </cell>
          <cell r="DG43">
            <v>-38279.485852950347</v>
          </cell>
          <cell r="DI43">
            <v>-113.00298804347852</v>
          </cell>
          <cell r="DJ43">
            <v>0</v>
          </cell>
          <cell r="DK43">
            <v>-133.40321195652149</v>
          </cell>
          <cell r="DM43">
            <v>134.12297425355564</v>
          </cell>
          <cell r="DN43">
            <v>0</v>
          </cell>
          <cell r="DO43">
            <v>-371.91697425355562</v>
          </cell>
          <cell r="DQ43">
            <v>11.836599999999976</v>
          </cell>
          <cell r="DR43">
            <v>0</v>
          </cell>
          <cell r="DS43">
            <v>109.70580000000001</v>
          </cell>
          <cell r="DU43">
            <v>27.382799999999982</v>
          </cell>
          <cell r="DV43">
            <v>0</v>
          </cell>
          <cell r="DW43">
            <v>0</v>
          </cell>
        </row>
        <row r="44">
          <cell r="CK44">
            <v>29965.812952000011</v>
          </cell>
          <cell r="CL44">
            <v>0</v>
          </cell>
          <cell r="CM44">
            <v>0</v>
          </cell>
          <cell r="CO44">
            <v>21458.545818194274</v>
          </cell>
          <cell r="CP44">
            <v>0</v>
          </cell>
          <cell r="CQ44">
            <v>-128.34817819428997</v>
          </cell>
          <cell r="CS44">
            <v>11151.018963379767</v>
          </cell>
          <cell r="CT44">
            <v>0</v>
          </cell>
          <cell r="CU44">
            <v>-25.866270379774722</v>
          </cell>
          <cell r="CW44">
            <v>-1172.1689390888735</v>
          </cell>
          <cell r="CX44">
            <v>109.28137408888881</v>
          </cell>
          <cell r="CY44">
            <v>0</v>
          </cell>
          <cell r="DA44">
            <v>-30223.275580221325</v>
          </cell>
          <cell r="DB44">
            <v>0</v>
          </cell>
          <cell r="DC44">
            <v>4319.9288682213291</v>
          </cell>
          <cell r="DE44">
            <v>37459.205616220715</v>
          </cell>
          <cell r="DF44">
            <v>0</v>
          </cell>
          <cell r="DG44">
            <v>6931.3765837792662</v>
          </cell>
          <cell r="DI44">
            <v>-15172.074924999974</v>
          </cell>
          <cell r="DJ44">
            <v>0</v>
          </cell>
          <cell r="DK44">
            <v>15996.769724999995</v>
          </cell>
          <cell r="DM44">
            <v>43210.547404346464</v>
          </cell>
          <cell r="DN44">
            <v>0</v>
          </cell>
          <cell r="DO44">
            <v>-182417.58320434645</v>
          </cell>
          <cell r="DQ44">
            <v>18988.085899999973</v>
          </cell>
          <cell r="DR44">
            <v>0</v>
          </cell>
          <cell r="DS44">
            <v>-28789.554900000003</v>
          </cell>
          <cell r="DU44">
            <v>23878.819453558193</v>
          </cell>
          <cell r="DV44">
            <v>0</v>
          </cell>
          <cell r="DW44">
            <v>74187.967146441762</v>
          </cell>
        </row>
        <row r="45">
          <cell r="CK45">
            <v>29965.812952000011</v>
          </cell>
          <cell r="CL45">
            <v>0</v>
          </cell>
          <cell r="CM45">
            <v>0</v>
          </cell>
          <cell r="CO45">
            <v>21458.545818194274</v>
          </cell>
          <cell r="CP45">
            <v>0</v>
          </cell>
          <cell r="CQ45">
            <v>-128.34817819428997</v>
          </cell>
          <cell r="CS45">
            <v>11151.018963379767</v>
          </cell>
          <cell r="CT45">
            <v>0</v>
          </cell>
          <cell r="CU45">
            <v>-25.866270379774722</v>
          </cell>
          <cell r="CW45">
            <v>-1172.1689390888735</v>
          </cell>
          <cell r="CX45">
            <v>109.28137408888881</v>
          </cell>
          <cell r="CY45">
            <v>0</v>
          </cell>
          <cell r="DA45">
            <v>-30223.275580221325</v>
          </cell>
          <cell r="DB45">
            <v>0</v>
          </cell>
          <cell r="DC45">
            <v>4319.9288682213291</v>
          </cell>
          <cell r="DE45">
            <v>37459.205616220715</v>
          </cell>
          <cell r="DF45">
            <v>0</v>
          </cell>
          <cell r="DG45">
            <v>6931.3765837792662</v>
          </cell>
          <cell r="DI45">
            <v>-15172.074924999974</v>
          </cell>
          <cell r="DJ45">
            <v>0</v>
          </cell>
          <cell r="DK45">
            <v>15996.769724999995</v>
          </cell>
          <cell r="DM45">
            <v>43210.547404346464</v>
          </cell>
          <cell r="DN45">
            <v>0</v>
          </cell>
          <cell r="DO45">
            <v>-182417.58320434645</v>
          </cell>
          <cell r="DQ45">
            <v>18988.085899999973</v>
          </cell>
          <cell r="DR45">
            <v>0</v>
          </cell>
          <cell r="DS45">
            <v>-28789.554900000003</v>
          </cell>
          <cell r="DU45">
            <v>23878.819453558193</v>
          </cell>
          <cell r="DV45">
            <v>0</v>
          </cell>
          <cell r="DW45">
            <v>74187.967146441762</v>
          </cell>
        </row>
        <row r="46">
          <cell r="CK46">
            <v>29158.165412000013</v>
          </cell>
          <cell r="CL46">
            <v>0</v>
          </cell>
          <cell r="CM46">
            <v>0</v>
          </cell>
          <cell r="CO46">
            <v>21095.609052194275</v>
          </cell>
          <cell r="CP46">
            <v>0</v>
          </cell>
          <cell r="CQ46">
            <v>-128.34817819428997</v>
          </cell>
          <cell r="CS46">
            <v>10955.830880379766</v>
          </cell>
          <cell r="CT46">
            <v>0</v>
          </cell>
          <cell r="CU46">
            <v>-25.866270379774722</v>
          </cell>
          <cell r="CW46">
            <v>-1186.0012180888734</v>
          </cell>
          <cell r="CX46">
            <v>109.28137408888881</v>
          </cell>
          <cell r="CY46">
            <v>0</v>
          </cell>
          <cell r="DA46">
            <v>-29748.696812221326</v>
          </cell>
          <cell r="DB46">
            <v>0</v>
          </cell>
          <cell r="DC46">
            <v>4319.9288682213291</v>
          </cell>
          <cell r="DE46">
            <v>36872.080016220716</v>
          </cell>
          <cell r="DF46">
            <v>0</v>
          </cell>
          <cell r="DG46">
            <v>6931.3765837792662</v>
          </cell>
          <cell r="DI46">
            <v>-14979.438324999974</v>
          </cell>
          <cell r="DJ46">
            <v>0</v>
          </cell>
          <cell r="DK46">
            <v>15996.769724999995</v>
          </cell>
          <cell r="DM46">
            <v>42953.769804346462</v>
          </cell>
          <cell r="DN46">
            <v>0</v>
          </cell>
          <cell r="DO46">
            <v>-182417.58320434645</v>
          </cell>
          <cell r="DQ46">
            <v>18918.634299999972</v>
          </cell>
          <cell r="DR46">
            <v>0</v>
          </cell>
          <cell r="DS46">
            <v>-28789.554900000003</v>
          </cell>
          <cell r="DU46">
            <v>23814.477862758205</v>
          </cell>
          <cell r="DV46">
            <v>0</v>
          </cell>
          <cell r="DW46">
            <v>27770.904337241758</v>
          </cell>
        </row>
        <row r="47">
          <cell r="CK47">
            <v>807.64753999999982</v>
          </cell>
          <cell r="CL47">
            <v>0</v>
          </cell>
          <cell r="CM47">
            <v>0</v>
          </cell>
          <cell r="CO47">
            <v>362.93676599999992</v>
          </cell>
          <cell r="CP47">
            <v>0</v>
          </cell>
          <cell r="CQ47">
            <v>0</v>
          </cell>
          <cell r="CS47">
            <v>195.18808300000001</v>
          </cell>
          <cell r="CT47">
            <v>0</v>
          </cell>
          <cell r="CU47">
            <v>0</v>
          </cell>
          <cell r="CW47">
            <v>13.832278999999971</v>
          </cell>
          <cell r="CX47">
            <v>0</v>
          </cell>
          <cell r="CY47">
            <v>0</v>
          </cell>
          <cell r="DA47">
            <v>-474.57876800000008</v>
          </cell>
          <cell r="DB47">
            <v>0</v>
          </cell>
          <cell r="DC47">
            <v>0</v>
          </cell>
          <cell r="DE47">
            <v>587.12560000000008</v>
          </cell>
          <cell r="DF47">
            <v>0</v>
          </cell>
          <cell r="DG47">
            <v>0</v>
          </cell>
          <cell r="DI47">
            <v>-192.63659999999976</v>
          </cell>
          <cell r="DJ47">
            <v>0</v>
          </cell>
          <cell r="DK47">
            <v>0</v>
          </cell>
          <cell r="DM47">
            <v>256.77759999999944</v>
          </cell>
          <cell r="DN47">
            <v>0</v>
          </cell>
          <cell r="DO47">
            <v>0</v>
          </cell>
          <cell r="DQ47">
            <v>69.451600000000099</v>
          </cell>
          <cell r="DR47">
            <v>0</v>
          </cell>
          <cell r="DS47">
            <v>0</v>
          </cell>
          <cell r="DU47">
            <v>64.341590799987898</v>
          </cell>
          <cell r="DV47">
            <v>0</v>
          </cell>
          <cell r="DW47">
            <v>46417.062809200004</v>
          </cell>
        </row>
        <row r="48">
          <cell r="CK48">
            <v>0</v>
          </cell>
          <cell r="CL48">
            <v>0</v>
          </cell>
          <cell r="CM48">
            <v>0</v>
          </cell>
          <cell r="CO48">
            <v>0</v>
          </cell>
          <cell r="CP48">
            <v>0</v>
          </cell>
          <cell r="CQ48">
            <v>0</v>
          </cell>
          <cell r="CS48">
            <v>0</v>
          </cell>
          <cell r="CT48">
            <v>0</v>
          </cell>
          <cell r="CU48">
            <v>0</v>
          </cell>
          <cell r="CW48">
            <v>0</v>
          </cell>
          <cell r="CX48">
            <v>0</v>
          </cell>
          <cell r="CY48">
            <v>0</v>
          </cell>
          <cell r="DA48">
            <v>0</v>
          </cell>
          <cell r="DB48">
            <v>0</v>
          </cell>
          <cell r="DC48">
            <v>0</v>
          </cell>
          <cell r="DE48">
            <v>0</v>
          </cell>
          <cell r="DF48">
            <v>0</v>
          </cell>
          <cell r="DG48">
            <v>0</v>
          </cell>
          <cell r="DI48">
            <v>0</v>
          </cell>
          <cell r="DJ48">
            <v>0</v>
          </cell>
          <cell r="DK48">
            <v>0</v>
          </cell>
          <cell r="DM48">
            <v>192.26483555555501</v>
          </cell>
          <cell r="DN48">
            <v>0</v>
          </cell>
          <cell r="DO48">
            <v>1484.8333644444454</v>
          </cell>
          <cell r="DQ48">
            <v>0.63200000000016132</v>
          </cell>
          <cell r="DR48">
            <v>0</v>
          </cell>
          <cell r="DS48">
            <v>-9.9475983006414026E-14</v>
          </cell>
          <cell r="DU48">
            <v>-20.436199999999822</v>
          </cell>
          <cell r="DV48">
            <v>0</v>
          </cell>
          <cell r="DW48">
            <v>-4.9737991503207013E-14</v>
          </cell>
        </row>
        <row r="49">
          <cell r="CK49">
            <v>0</v>
          </cell>
          <cell r="CL49">
            <v>0</v>
          </cell>
          <cell r="CM49">
            <v>0</v>
          </cell>
          <cell r="CO49">
            <v>0</v>
          </cell>
          <cell r="CP49">
            <v>0</v>
          </cell>
          <cell r="CQ49">
            <v>0</v>
          </cell>
          <cell r="CS49">
            <v>0</v>
          </cell>
          <cell r="CT49">
            <v>0</v>
          </cell>
          <cell r="CU49">
            <v>0</v>
          </cell>
          <cell r="CW49">
            <v>0</v>
          </cell>
          <cell r="CX49">
            <v>0</v>
          </cell>
          <cell r="CY49">
            <v>0</v>
          </cell>
          <cell r="DA49">
            <v>0</v>
          </cell>
          <cell r="DB49">
            <v>0</v>
          </cell>
          <cell r="DC49">
            <v>0</v>
          </cell>
          <cell r="DE49">
            <v>0</v>
          </cell>
          <cell r="DF49">
            <v>0</v>
          </cell>
          <cell r="DG49">
            <v>0</v>
          </cell>
          <cell r="DI49">
            <v>0</v>
          </cell>
          <cell r="DJ49">
            <v>0</v>
          </cell>
          <cell r="DK49">
            <v>0</v>
          </cell>
          <cell r="DM49">
            <v>15.328112222222209</v>
          </cell>
          <cell r="DN49">
            <v>0</v>
          </cell>
          <cell r="DO49">
            <v>28.554487777777801</v>
          </cell>
          <cell r="DQ49">
            <v>1.4147999999999996</v>
          </cell>
          <cell r="DR49">
            <v>0</v>
          </cell>
          <cell r="DS49">
            <v>0</v>
          </cell>
          <cell r="DU49">
            <v>-36.176400000000008</v>
          </cell>
          <cell r="DV49">
            <v>0</v>
          </cell>
          <cell r="DW49">
            <v>0</v>
          </cell>
        </row>
        <row r="50">
          <cell r="CK50">
            <v>0</v>
          </cell>
          <cell r="CL50">
            <v>0</v>
          </cell>
          <cell r="CM50">
            <v>0</v>
          </cell>
          <cell r="CO50">
            <v>0</v>
          </cell>
          <cell r="CP50">
            <v>0</v>
          </cell>
          <cell r="CQ50">
            <v>0</v>
          </cell>
          <cell r="CS50">
            <v>0</v>
          </cell>
          <cell r="CT50">
            <v>0</v>
          </cell>
          <cell r="CU50">
            <v>0</v>
          </cell>
          <cell r="CW50">
            <v>0</v>
          </cell>
          <cell r="CX50">
            <v>0</v>
          </cell>
          <cell r="CY50">
            <v>0</v>
          </cell>
          <cell r="DA50">
            <v>0</v>
          </cell>
          <cell r="DB50">
            <v>0</v>
          </cell>
          <cell r="DC50">
            <v>0</v>
          </cell>
          <cell r="DE50">
            <v>0</v>
          </cell>
          <cell r="DF50">
            <v>0</v>
          </cell>
          <cell r="DG50">
            <v>0</v>
          </cell>
          <cell r="DI50">
            <v>0</v>
          </cell>
          <cell r="DJ50">
            <v>0</v>
          </cell>
          <cell r="DK50">
            <v>0</v>
          </cell>
          <cell r="DM50">
            <v>15.328112222222209</v>
          </cell>
          <cell r="DN50">
            <v>0</v>
          </cell>
          <cell r="DO50">
            <v>28.554487777777801</v>
          </cell>
          <cell r="DQ50">
            <v>1.4147999999999996</v>
          </cell>
          <cell r="DR50">
            <v>0</v>
          </cell>
          <cell r="DS50">
            <v>0</v>
          </cell>
          <cell r="DU50">
            <v>-36.176400000000008</v>
          </cell>
          <cell r="DV50">
            <v>0</v>
          </cell>
          <cell r="DW50">
            <v>0</v>
          </cell>
        </row>
        <row r="51">
          <cell r="CK51">
            <v>0</v>
          </cell>
          <cell r="CL51">
            <v>0</v>
          </cell>
          <cell r="CM51">
            <v>0</v>
          </cell>
          <cell r="CO51">
            <v>0</v>
          </cell>
          <cell r="CP51">
            <v>0</v>
          </cell>
          <cell r="CQ51">
            <v>0</v>
          </cell>
          <cell r="CS51">
            <v>0</v>
          </cell>
          <cell r="CT51">
            <v>0</v>
          </cell>
          <cell r="CU51">
            <v>0</v>
          </cell>
          <cell r="CW51">
            <v>0</v>
          </cell>
          <cell r="CX51">
            <v>0</v>
          </cell>
          <cell r="CY51">
            <v>0</v>
          </cell>
          <cell r="DA51">
            <v>0</v>
          </cell>
          <cell r="DB51">
            <v>0</v>
          </cell>
          <cell r="DC51">
            <v>0</v>
          </cell>
          <cell r="DE51">
            <v>0</v>
          </cell>
          <cell r="DF51">
            <v>0</v>
          </cell>
          <cell r="DG51">
            <v>0</v>
          </cell>
          <cell r="DI51">
            <v>0</v>
          </cell>
          <cell r="DJ51">
            <v>0</v>
          </cell>
          <cell r="DK51">
            <v>0</v>
          </cell>
          <cell r="DM51">
            <v>0</v>
          </cell>
          <cell r="DN51">
            <v>0</v>
          </cell>
          <cell r="DO51">
            <v>0</v>
          </cell>
          <cell r="DQ51">
            <v>0</v>
          </cell>
          <cell r="DR51">
            <v>0</v>
          </cell>
          <cell r="DS51">
            <v>0</v>
          </cell>
          <cell r="DU51">
            <v>0</v>
          </cell>
          <cell r="DV51">
            <v>0</v>
          </cell>
          <cell r="DW51">
            <v>0</v>
          </cell>
        </row>
        <row r="52">
          <cell r="CK52">
            <v>0</v>
          </cell>
          <cell r="CL52">
            <v>0</v>
          </cell>
          <cell r="CM52">
            <v>0</v>
          </cell>
          <cell r="CO52">
            <v>0</v>
          </cell>
          <cell r="CP52">
            <v>0</v>
          </cell>
          <cell r="CQ52">
            <v>0</v>
          </cell>
          <cell r="CS52">
            <v>0</v>
          </cell>
          <cell r="CT52">
            <v>0</v>
          </cell>
          <cell r="CU52">
            <v>0</v>
          </cell>
          <cell r="CW52">
            <v>0</v>
          </cell>
          <cell r="CX52">
            <v>0</v>
          </cell>
          <cell r="CY52">
            <v>0</v>
          </cell>
          <cell r="DA52">
            <v>0</v>
          </cell>
          <cell r="DB52">
            <v>0</v>
          </cell>
          <cell r="DC52">
            <v>0</v>
          </cell>
          <cell r="DE52">
            <v>0</v>
          </cell>
          <cell r="DF52">
            <v>0</v>
          </cell>
          <cell r="DG52">
            <v>0</v>
          </cell>
          <cell r="DI52">
            <v>0</v>
          </cell>
          <cell r="DJ52">
            <v>0</v>
          </cell>
          <cell r="DK52">
            <v>0</v>
          </cell>
          <cell r="DM52">
            <v>176.93672333333279</v>
          </cell>
          <cell r="DN52">
            <v>0</v>
          </cell>
          <cell r="DO52">
            <v>1456.2788766666674</v>
          </cell>
          <cell r="DQ52">
            <v>-0.78279999999983829</v>
          </cell>
          <cell r="DR52">
            <v>0</v>
          </cell>
          <cell r="DS52">
            <v>-1.1368683772161603E-13</v>
          </cell>
          <cell r="DU52">
            <v>15.740200000000186</v>
          </cell>
          <cell r="DV52">
            <v>0</v>
          </cell>
          <cell r="DW52">
            <v>-2.2737367544323206E-13</v>
          </cell>
        </row>
        <row r="53">
          <cell r="CK53">
            <v>0</v>
          </cell>
          <cell r="CL53">
            <v>0</v>
          </cell>
          <cell r="CM53">
            <v>0</v>
          </cell>
          <cell r="CO53">
            <v>0</v>
          </cell>
          <cell r="CP53">
            <v>0</v>
          </cell>
          <cell r="CQ53">
            <v>0</v>
          </cell>
          <cell r="CS53">
            <v>0</v>
          </cell>
          <cell r="CT53">
            <v>0</v>
          </cell>
          <cell r="CU53">
            <v>0</v>
          </cell>
          <cell r="CW53">
            <v>0</v>
          </cell>
          <cell r="CX53">
            <v>0</v>
          </cell>
          <cell r="CY53">
            <v>0</v>
          </cell>
          <cell r="DA53">
            <v>0</v>
          </cell>
          <cell r="DB53">
            <v>0</v>
          </cell>
          <cell r="DC53">
            <v>0</v>
          </cell>
          <cell r="DE53">
            <v>0</v>
          </cell>
          <cell r="DF53">
            <v>0</v>
          </cell>
          <cell r="DG53">
            <v>0</v>
          </cell>
          <cell r="DI53">
            <v>0</v>
          </cell>
          <cell r="DJ53">
            <v>0</v>
          </cell>
          <cell r="DK53">
            <v>0</v>
          </cell>
          <cell r="DM53">
            <v>176.93672333333279</v>
          </cell>
          <cell r="DN53">
            <v>0</v>
          </cell>
          <cell r="DO53">
            <v>1456.2788766666674</v>
          </cell>
          <cell r="DQ53">
            <v>-0.78279999999983829</v>
          </cell>
          <cell r="DR53">
            <v>0</v>
          </cell>
          <cell r="DS53">
            <v>-1.1368683772161603E-13</v>
          </cell>
          <cell r="DU53">
            <v>15.740200000000186</v>
          </cell>
          <cell r="DV53">
            <v>0</v>
          </cell>
          <cell r="DW53">
            <v>-2.2737367544323206E-13</v>
          </cell>
        </row>
        <row r="54">
          <cell r="CK54">
            <v>0</v>
          </cell>
          <cell r="CL54">
            <v>0</v>
          </cell>
          <cell r="CM54">
            <v>0</v>
          </cell>
          <cell r="CO54">
            <v>0</v>
          </cell>
          <cell r="CP54">
            <v>0</v>
          </cell>
          <cell r="CQ54">
            <v>0</v>
          </cell>
          <cell r="CS54">
            <v>0</v>
          </cell>
          <cell r="CT54">
            <v>0</v>
          </cell>
          <cell r="CU54">
            <v>0</v>
          </cell>
          <cell r="CW54">
            <v>0</v>
          </cell>
          <cell r="CX54">
            <v>0</v>
          </cell>
          <cell r="CY54">
            <v>0</v>
          </cell>
          <cell r="DA54">
            <v>0</v>
          </cell>
          <cell r="DB54">
            <v>0</v>
          </cell>
          <cell r="DC54">
            <v>0</v>
          </cell>
          <cell r="DE54">
            <v>0</v>
          </cell>
          <cell r="DF54">
            <v>0</v>
          </cell>
          <cell r="DG54">
            <v>0</v>
          </cell>
          <cell r="DI54">
            <v>0</v>
          </cell>
          <cell r="DJ54">
            <v>0</v>
          </cell>
          <cell r="DK54">
            <v>0</v>
          </cell>
          <cell r="DM54">
            <v>0</v>
          </cell>
          <cell r="DN54">
            <v>0</v>
          </cell>
          <cell r="DO54">
            <v>0</v>
          </cell>
          <cell r="DQ54">
            <v>0</v>
          </cell>
          <cell r="DR54">
            <v>0</v>
          </cell>
          <cell r="DS54">
            <v>0</v>
          </cell>
          <cell r="DU54">
            <v>0</v>
          </cell>
          <cell r="DV54">
            <v>0</v>
          </cell>
          <cell r="DW54">
            <v>0</v>
          </cell>
        </row>
        <row r="55">
          <cell r="CK55">
            <v>0</v>
          </cell>
          <cell r="CL55">
            <v>0</v>
          </cell>
          <cell r="CM55">
            <v>0</v>
          </cell>
          <cell r="CO55">
            <v>0</v>
          </cell>
          <cell r="CP55">
            <v>0</v>
          </cell>
          <cell r="CQ55">
            <v>0</v>
          </cell>
          <cell r="CS55">
            <v>0</v>
          </cell>
          <cell r="CT55">
            <v>0</v>
          </cell>
          <cell r="CU55">
            <v>0</v>
          </cell>
          <cell r="CW55">
            <v>0</v>
          </cell>
          <cell r="CX55">
            <v>0</v>
          </cell>
          <cell r="CY55">
            <v>0</v>
          </cell>
          <cell r="DA55">
            <v>0</v>
          </cell>
          <cell r="DB55">
            <v>0</v>
          </cell>
          <cell r="DC55">
            <v>0</v>
          </cell>
          <cell r="DE55">
            <v>0</v>
          </cell>
          <cell r="DF55">
            <v>0</v>
          </cell>
          <cell r="DG55">
            <v>0</v>
          </cell>
          <cell r="DI55">
            <v>0</v>
          </cell>
          <cell r="DJ55">
            <v>0</v>
          </cell>
          <cell r="DK55">
            <v>0</v>
          </cell>
          <cell r="DM55">
            <v>0</v>
          </cell>
          <cell r="DN55">
            <v>0</v>
          </cell>
          <cell r="DO55">
            <v>0</v>
          </cell>
          <cell r="DQ55">
            <v>0</v>
          </cell>
          <cell r="DR55">
            <v>0</v>
          </cell>
          <cell r="DS55">
            <v>0</v>
          </cell>
          <cell r="DU55">
            <v>0</v>
          </cell>
          <cell r="DV55">
            <v>0</v>
          </cell>
          <cell r="DW55">
            <v>0</v>
          </cell>
        </row>
        <row r="56">
          <cell r="CK56">
            <v>0</v>
          </cell>
          <cell r="CL56">
            <v>0</v>
          </cell>
          <cell r="CM56">
            <v>0</v>
          </cell>
          <cell r="CO56">
            <v>0</v>
          </cell>
          <cell r="CP56">
            <v>0</v>
          </cell>
          <cell r="CQ56">
            <v>0</v>
          </cell>
          <cell r="CS56">
            <v>0</v>
          </cell>
          <cell r="CT56">
            <v>0</v>
          </cell>
          <cell r="CU56">
            <v>0</v>
          </cell>
          <cell r="CW56">
            <v>0</v>
          </cell>
          <cell r="CX56">
            <v>0</v>
          </cell>
          <cell r="CY56">
            <v>0</v>
          </cell>
          <cell r="DA56">
            <v>0</v>
          </cell>
          <cell r="DB56">
            <v>0</v>
          </cell>
          <cell r="DC56">
            <v>0</v>
          </cell>
          <cell r="DE56">
            <v>0</v>
          </cell>
          <cell r="DF56">
            <v>0</v>
          </cell>
          <cell r="DG56">
            <v>0</v>
          </cell>
          <cell r="DI56">
            <v>0</v>
          </cell>
          <cell r="DJ56">
            <v>0</v>
          </cell>
          <cell r="DK56">
            <v>0</v>
          </cell>
          <cell r="DM56">
            <v>0</v>
          </cell>
          <cell r="DN56">
            <v>0</v>
          </cell>
          <cell r="DO56">
            <v>0</v>
          </cell>
          <cell r="DQ56">
            <v>0</v>
          </cell>
          <cell r="DR56">
            <v>0</v>
          </cell>
          <cell r="DS56">
            <v>0</v>
          </cell>
          <cell r="DU56">
            <v>0</v>
          </cell>
          <cell r="DV56">
            <v>0</v>
          </cell>
          <cell r="DW56">
            <v>0</v>
          </cell>
        </row>
        <row r="57">
          <cell r="CK57">
            <v>0</v>
          </cell>
          <cell r="CL57">
            <v>0</v>
          </cell>
          <cell r="CM57">
            <v>0</v>
          </cell>
          <cell r="CO57">
            <v>0</v>
          </cell>
          <cell r="CP57">
            <v>0</v>
          </cell>
          <cell r="CQ57">
            <v>0</v>
          </cell>
          <cell r="CS57">
            <v>0</v>
          </cell>
          <cell r="CT57">
            <v>0</v>
          </cell>
          <cell r="CU57">
            <v>0</v>
          </cell>
          <cell r="CW57">
            <v>0</v>
          </cell>
          <cell r="CX57">
            <v>0</v>
          </cell>
          <cell r="CY57">
            <v>0</v>
          </cell>
          <cell r="DA57">
            <v>0</v>
          </cell>
          <cell r="DB57">
            <v>0</v>
          </cell>
          <cell r="DC57">
            <v>0</v>
          </cell>
          <cell r="DE57">
            <v>0</v>
          </cell>
          <cell r="DF57">
            <v>0</v>
          </cell>
          <cell r="DG57">
            <v>0</v>
          </cell>
          <cell r="DI57">
            <v>0</v>
          </cell>
          <cell r="DJ57">
            <v>0</v>
          </cell>
          <cell r="DK57">
            <v>0</v>
          </cell>
          <cell r="DM57">
            <v>0</v>
          </cell>
          <cell r="DN57">
            <v>0</v>
          </cell>
          <cell r="DO57">
            <v>0</v>
          </cell>
          <cell r="DQ57">
            <v>0</v>
          </cell>
          <cell r="DR57">
            <v>0</v>
          </cell>
          <cell r="DS57">
            <v>0</v>
          </cell>
          <cell r="DU57">
            <v>0</v>
          </cell>
          <cell r="DV57">
            <v>0</v>
          </cell>
          <cell r="DW57">
            <v>0</v>
          </cell>
        </row>
        <row r="58">
          <cell r="CK58">
            <v>58727.201751999979</v>
          </cell>
          <cell r="CL58">
            <v>0</v>
          </cell>
          <cell r="CM58">
            <v>0</v>
          </cell>
          <cell r="CO58">
            <v>42556.483153933361</v>
          </cell>
          <cell r="CP58">
            <v>0</v>
          </cell>
          <cell r="CQ58">
            <v>786.95620806666659</v>
          </cell>
          <cell r="CS58">
            <v>34677.962944999977</v>
          </cell>
          <cell r="CT58">
            <v>0</v>
          </cell>
          <cell r="CU58">
            <v>0</v>
          </cell>
          <cell r="CW58">
            <v>-11891.604926999949</v>
          </cell>
          <cell r="CX58">
            <v>0</v>
          </cell>
          <cell r="CY58">
            <v>0</v>
          </cell>
          <cell r="DA58">
            <v>-82041.09648945657</v>
          </cell>
          <cell r="DB58">
            <v>-299.37559054347935</v>
          </cell>
          <cell r="DC58">
            <v>0</v>
          </cell>
          <cell r="DE58">
            <v>141120.55367752031</v>
          </cell>
          <cell r="DF58">
            <v>6138.8595322623123</v>
          </cell>
          <cell r="DG58">
            <v>-82.798809782608799</v>
          </cell>
          <cell r="DI58">
            <v>-35670.782539025233</v>
          </cell>
          <cell r="DJ58">
            <v>-10900.083060974677</v>
          </cell>
          <cell r="DK58">
            <v>0</v>
          </cell>
          <cell r="DM58">
            <v>215022.27793988958</v>
          </cell>
          <cell r="DN58">
            <v>4162.6082601104426</v>
          </cell>
          <cell r="DO58">
            <v>0</v>
          </cell>
          <cell r="DQ58">
            <v>64568.143699999986</v>
          </cell>
          <cell r="DR58">
            <v>14667.227900000002</v>
          </cell>
          <cell r="DS58">
            <v>0</v>
          </cell>
          <cell r="DU58">
            <v>179597.70347647078</v>
          </cell>
          <cell r="DV58">
            <v>-2306.3744764709891</v>
          </cell>
          <cell r="DW58">
            <v>0</v>
          </cell>
        </row>
        <row r="59">
          <cell r="CK59">
            <v>5144.0031279999985</v>
          </cell>
          <cell r="CL59">
            <v>0</v>
          </cell>
          <cell r="CM59">
            <v>0</v>
          </cell>
          <cell r="CO59">
            <v>5008.3243839333327</v>
          </cell>
          <cell r="CP59">
            <v>0</v>
          </cell>
          <cell r="CQ59">
            <v>786.95620806666659</v>
          </cell>
          <cell r="CS59">
            <v>4182.5443669999986</v>
          </cell>
          <cell r="CT59">
            <v>0</v>
          </cell>
          <cell r="CU59">
            <v>0</v>
          </cell>
          <cell r="CW59">
            <v>-641.90007499999842</v>
          </cell>
          <cell r="CX59">
            <v>0</v>
          </cell>
          <cell r="CY59">
            <v>0</v>
          </cell>
          <cell r="DA59">
            <v>343.39296308695447</v>
          </cell>
          <cell r="DB59">
            <v>0</v>
          </cell>
          <cell r="DC59">
            <v>25.2613089130435</v>
          </cell>
          <cell r="DE59">
            <v>14171.421600000001</v>
          </cell>
          <cell r="DF59">
            <v>0</v>
          </cell>
          <cell r="DG59">
            <v>0</v>
          </cell>
          <cell r="DI59">
            <v>-3418.0707999999963</v>
          </cell>
          <cell r="DJ59">
            <v>0</v>
          </cell>
          <cell r="DK59">
            <v>0</v>
          </cell>
          <cell r="DM59">
            <v>14671.913400000005</v>
          </cell>
          <cell r="DN59">
            <v>0</v>
          </cell>
          <cell r="DO59">
            <v>0</v>
          </cell>
          <cell r="DQ59">
            <v>11100.478599999993</v>
          </cell>
          <cell r="DR59">
            <v>0</v>
          </cell>
          <cell r="DS59">
            <v>0</v>
          </cell>
          <cell r="DU59">
            <v>27297.784399999982</v>
          </cell>
          <cell r="DV59">
            <v>0</v>
          </cell>
          <cell r="DW59">
            <v>0</v>
          </cell>
        </row>
        <row r="60">
          <cell r="CK60">
            <v>5083.6087559999987</v>
          </cell>
          <cell r="CL60">
            <v>0</v>
          </cell>
          <cell r="CM60">
            <v>0</v>
          </cell>
          <cell r="CO60">
            <v>4332.1672879333337</v>
          </cell>
          <cell r="CP60">
            <v>0</v>
          </cell>
          <cell r="CQ60">
            <v>786.95620806666659</v>
          </cell>
          <cell r="CS60">
            <v>3988.8039079999985</v>
          </cell>
          <cell r="CT60">
            <v>0</v>
          </cell>
          <cell r="CU60">
            <v>0</v>
          </cell>
          <cell r="CW60">
            <v>-688.32214799999838</v>
          </cell>
          <cell r="CX60">
            <v>0</v>
          </cell>
          <cell r="CY60">
            <v>0</v>
          </cell>
          <cell r="DA60">
            <v>359.88456308695453</v>
          </cell>
          <cell r="DB60">
            <v>0</v>
          </cell>
          <cell r="DC60">
            <v>25.2613089130435</v>
          </cell>
          <cell r="DE60">
            <v>13757.508200000002</v>
          </cell>
          <cell r="DF60">
            <v>0</v>
          </cell>
          <cell r="DG60">
            <v>0</v>
          </cell>
          <cell r="DI60">
            <v>-3226.4551999999967</v>
          </cell>
          <cell r="DJ60">
            <v>0</v>
          </cell>
          <cell r="DK60">
            <v>0</v>
          </cell>
          <cell r="DM60">
            <v>13408.419000000004</v>
          </cell>
          <cell r="DN60">
            <v>0</v>
          </cell>
          <cell r="DO60">
            <v>0</v>
          </cell>
          <cell r="DQ60">
            <v>10148.553799999994</v>
          </cell>
          <cell r="DR60">
            <v>0</v>
          </cell>
          <cell r="DS60">
            <v>0</v>
          </cell>
          <cell r="DU60">
            <v>24783.802799999983</v>
          </cell>
          <cell r="DV60">
            <v>0</v>
          </cell>
          <cell r="DW60">
            <v>0</v>
          </cell>
        </row>
        <row r="61">
          <cell r="CK61">
            <v>60.394372000000203</v>
          </cell>
          <cell r="CL61">
            <v>0</v>
          </cell>
          <cell r="CM61">
            <v>0</v>
          </cell>
          <cell r="CO61">
            <v>676.15709599999923</v>
          </cell>
          <cell r="CP61">
            <v>0</v>
          </cell>
          <cell r="CQ61">
            <v>0</v>
          </cell>
          <cell r="CS61">
            <v>193.74045899999999</v>
          </cell>
          <cell r="CT61">
            <v>0</v>
          </cell>
          <cell r="CU61">
            <v>0</v>
          </cell>
          <cell r="CW61">
            <v>46.422072999999955</v>
          </cell>
          <cell r="CX61">
            <v>0</v>
          </cell>
          <cell r="CY61">
            <v>0</v>
          </cell>
          <cell r="DA61">
            <v>-16.491600000000062</v>
          </cell>
          <cell r="DB61">
            <v>0</v>
          </cell>
          <cell r="DC61">
            <v>0</v>
          </cell>
          <cell r="DE61">
            <v>413.91340000000037</v>
          </cell>
          <cell r="DF61">
            <v>0</v>
          </cell>
          <cell r="DG61">
            <v>0</v>
          </cell>
          <cell r="DI61">
            <v>-191.61559999999963</v>
          </cell>
          <cell r="DJ61">
            <v>0</v>
          </cell>
          <cell r="DK61">
            <v>0</v>
          </cell>
          <cell r="DM61">
            <v>1263.4944000000005</v>
          </cell>
          <cell r="DN61">
            <v>0</v>
          </cell>
          <cell r="DO61">
            <v>0</v>
          </cell>
          <cell r="DQ61">
            <v>951.92479999999887</v>
          </cell>
          <cell r="DR61">
            <v>0</v>
          </cell>
          <cell r="DS61">
            <v>0</v>
          </cell>
          <cell r="DU61">
            <v>2513.9815999999987</v>
          </cell>
          <cell r="DV61">
            <v>0</v>
          </cell>
          <cell r="DW61">
            <v>0</v>
          </cell>
        </row>
        <row r="62">
          <cell r="CK62">
            <v>-18.446221000000122</v>
          </cell>
          <cell r="CL62">
            <v>0</v>
          </cell>
          <cell r="CM62">
            <v>0</v>
          </cell>
          <cell r="CO62">
            <v>3008.2290289999946</v>
          </cell>
          <cell r="CP62">
            <v>0</v>
          </cell>
          <cell r="CQ62">
            <v>0</v>
          </cell>
          <cell r="CS62">
            <v>5679.2729859999963</v>
          </cell>
          <cell r="CT62">
            <v>0</v>
          </cell>
          <cell r="CU62">
            <v>0</v>
          </cell>
          <cell r="CW62">
            <v>-2535.9749620000002</v>
          </cell>
          <cell r="CX62">
            <v>0</v>
          </cell>
          <cell r="CY62">
            <v>0</v>
          </cell>
          <cell r="DA62">
            <v>-216.23105599999991</v>
          </cell>
          <cell r="DB62">
            <v>0</v>
          </cell>
          <cell r="DC62">
            <v>0</v>
          </cell>
          <cell r="DE62">
            <v>81.540000000000219</v>
          </cell>
          <cell r="DF62">
            <v>0</v>
          </cell>
          <cell r="DG62">
            <v>0</v>
          </cell>
          <cell r="DI62">
            <v>-162.61919999999196</v>
          </cell>
          <cell r="DJ62">
            <v>0</v>
          </cell>
          <cell r="DK62">
            <v>0</v>
          </cell>
          <cell r="DM62">
            <v>11049.103999999999</v>
          </cell>
          <cell r="DN62">
            <v>0</v>
          </cell>
          <cell r="DO62">
            <v>0</v>
          </cell>
          <cell r="DQ62">
            <v>206.23179999999411</v>
          </cell>
          <cell r="DR62">
            <v>0</v>
          </cell>
          <cell r="DS62">
            <v>0</v>
          </cell>
          <cell r="DU62">
            <v>2395.5233999999909</v>
          </cell>
          <cell r="DV62">
            <v>0</v>
          </cell>
          <cell r="DW62">
            <v>0</v>
          </cell>
        </row>
        <row r="63">
          <cell r="CK63">
            <v>53601.644844999981</v>
          </cell>
          <cell r="CL63">
            <v>0</v>
          </cell>
          <cell r="CM63">
            <v>0</v>
          </cell>
          <cell r="CO63">
            <v>34539.929741000036</v>
          </cell>
          <cell r="CP63">
            <v>0</v>
          </cell>
          <cell r="CQ63">
            <v>0</v>
          </cell>
          <cell r="CS63">
            <v>24816.145591999979</v>
          </cell>
          <cell r="CT63">
            <v>0</v>
          </cell>
          <cell r="CU63">
            <v>0</v>
          </cell>
          <cell r="CW63">
            <v>-8713.7298899999514</v>
          </cell>
          <cell r="CX63">
            <v>0</v>
          </cell>
          <cell r="CY63">
            <v>0</v>
          </cell>
          <cell r="DA63">
            <v>-82168.258396543519</v>
          </cell>
          <cell r="DB63">
            <v>-299.37559054347935</v>
          </cell>
          <cell r="DC63">
            <v>-25.2613089130435</v>
          </cell>
          <cell r="DE63">
            <v>126867.5920775203</v>
          </cell>
          <cell r="DF63">
            <v>6138.8595322623123</v>
          </cell>
          <cell r="DG63">
            <v>-82.798809782608799</v>
          </cell>
          <cell r="DI63">
            <v>-32090.092539025245</v>
          </cell>
          <cell r="DJ63">
            <v>-10900.083060974677</v>
          </cell>
          <cell r="DK63">
            <v>0</v>
          </cell>
          <cell r="DM63">
            <v>189301.26053988957</v>
          </cell>
          <cell r="DN63">
            <v>4162.6082601104426</v>
          </cell>
          <cell r="DO63">
            <v>0</v>
          </cell>
          <cell r="DQ63">
            <v>53261.433299999997</v>
          </cell>
          <cell r="DR63">
            <v>14667.227900000002</v>
          </cell>
          <cell r="DS63">
            <v>0</v>
          </cell>
          <cell r="DU63">
            <v>149904.3956764708</v>
          </cell>
          <cell r="DV63">
            <v>-2306.3744764709891</v>
          </cell>
          <cell r="DW63">
            <v>0</v>
          </cell>
        </row>
        <row r="64">
          <cell r="CK64">
            <v>15418.262610000003</v>
          </cell>
          <cell r="CL64">
            <v>0</v>
          </cell>
          <cell r="CM64">
            <v>0</v>
          </cell>
          <cell r="CO64">
            <v>10861.700638000002</v>
          </cell>
          <cell r="CP64">
            <v>0</v>
          </cell>
          <cell r="CQ64">
            <v>0</v>
          </cell>
          <cell r="CS64">
            <v>2000.7424840000103</v>
          </cell>
          <cell r="CT64">
            <v>0</v>
          </cell>
          <cell r="CU64">
            <v>0</v>
          </cell>
          <cell r="CW64">
            <v>145.64292399999977</v>
          </cell>
          <cell r="CX64">
            <v>0</v>
          </cell>
          <cell r="CY64">
            <v>0</v>
          </cell>
          <cell r="DA64">
            <v>-12898.708675086964</v>
          </cell>
          <cell r="DB64">
            <v>0</v>
          </cell>
          <cell r="DC64">
            <v>-25.2613089130435</v>
          </cell>
          <cell r="DE64">
            <v>18910.995599999987</v>
          </cell>
          <cell r="DF64">
            <v>0</v>
          </cell>
          <cell r="DG64">
            <v>0</v>
          </cell>
          <cell r="DI64">
            <v>-4502.40959999999</v>
          </cell>
          <cell r="DJ64">
            <v>0</v>
          </cell>
          <cell r="DK64">
            <v>0</v>
          </cell>
          <cell r="DM64">
            <v>56468.069600000032</v>
          </cell>
          <cell r="DN64">
            <v>0</v>
          </cell>
          <cell r="DO64">
            <v>0</v>
          </cell>
          <cell r="DQ64">
            <v>12408.897400000038</v>
          </cell>
          <cell r="DR64">
            <v>0</v>
          </cell>
          <cell r="DS64">
            <v>0</v>
          </cell>
          <cell r="DU64">
            <v>33084.720199999894</v>
          </cell>
          <cell r="DV64">
            <v>0</v>
          </cell>
          <cell r="DW64">
            <v>0</v>
          </cell>
        </row>
        <row r="65">
          <cell r="CK65">
            <v>929.2053980000037</v>
          </cell>
          <cell r="CL65">
            <v>0</v>
          </cell>
          <cell r="CM65">
            <v>0</v>
          </cell>
          <cell r="CO65">
            <v>1482.0461959999957</v>
          </cell>
          <cell r="CP65">
            <v>0</v>
          </cell>
          <cell r="CQ65">
            <v>0</v>
          </cell>
          <cell r="CS65">
            <v>822.44463800000176</v>
          </cell>
          <cell r="CT65">
            <v>0</v>
          </cell>
          <cell r="CU65">
            <v>0</v>
          </cell>
          <cell r="CW65">
            <v>-5316.0882972717473</v>
          </cell>
          <cell r="CX65">
            <v>0</v>
          </cell>
          <cell r="CY65">
            <v>4891.2825252717475</v>
          </cell>
          <cell r="DA65">
            <v>-6822.1764590869579</v>
          </cell>
          <cell r="DB65">
            <v>0</v>
          </cell>
          <cell r="DC65">
            <v>-25.2613089130435</v>
          </cell>
          <cell r="DE65">
            <v>12216.466799999987</v>
          </cell>
          <cell r="DF65">
            <v>0</v>
          </cell>
          <cell r="DG65">
            <v>0</v>
          </cell>
          <cell r="DI65">
            <v>-4561.037599999996</v>
          </cell>
          <cell r="DJ65">
            <v>0</v>
          </cell>
          <cell r="DK65">
            <v>0</v>
          </cell>
          <cell r="DM65">
            <v>46961.129600000029</v>
          </cell>
          <cell r="DN65">
            <v>0</v>
          </cell>
          <cell r="DO65">
            <v>0</v>
          </cell>
          <cell r="DQ65">
            <v>10950.983800000045</v>
          </cell>
          <cell r="DR65">
            <v>0</v>
          </cell>
          <cell r="DS65">
            <v>0</v>
          </cell>
          <cell r="DU65">
            <v>26204.243199999895</v>
          </cell>
          <cell r="DV65">
            <v>0</v>
          </cell>
          <cell r="DW65">
            <v>0</v>
          </cell>
        </row>
        <row r="66">
          <cell r="CK66">
            <v>14489.057212</v>
          </cell>
          <cell r="CL66">
            <v>0</v>
          </cell>
          <cell r="CM66">
            <v>0</v>
          </cell>
          <cell r="CO66">
            <v>9379.6544420000064</v>
          </cell>
          <cell r="CP66">
            <v>0</v>
          </cell>
          <cell r="CQ66">
            <v>0</v>
          </cell>
          <cell r="CS66">
            <v>1178.2978460000086</v>
          </cell>
          <cell r="CT66">
            <v>0</v>
          </cell>
          <cell r="CU66">
            <v>0</v>
          </cell>
          <cell r="CW66">
            <v>5461.731221271747</v>
          </cell>
          <cell r="CX66">
            <v>0</v>
          </cell>
          <cell r="CY66">
            <v>-4891.2825252717475</v>
          </cell>
          <cell r="DA66">
            <v>-6076.5322160000069</v>
          </cell>
          <cell r="DB66">
            <v>0</v>
          </cell>
          <cell r="DC66">
            <v>0</v>
          </cell>
          <cell r="DE66">
            <v>6694.5288000000019</v>
          </cell>
          <cell r="DF66">
            <v>0</v>
          </cell>
          <cell r="DG66">
            <v>0</v>
          </cell>
          <cell r="DI66">
            <v>58.628000000006068</v>
          </cell>
          <cell r="DJ66">
            <v>0</v>
          </cell>
          <cell r="DK66">
            <v>0</v>
          </cell>
          <cell r="DM66">
            <v>9506.94</v>
          </cell>
          <cell r="DN66">
            <v>0</v>
          </cell>
          <cell r="DO66">
            <v>0</v>
          </cell>
          <cell r="DQ66">
            <v>1457.9135999999926</v>
          </cell>
          <cell r="DR66">
            <v>0</v>
          </cell>
          <cell r="DS66">
            <v>0</v>
          </cell>
          <cell r="DU66">
            <v>6880.4769999999953</v>
          </cell>
          <cell r="DV66">
            <v>0</v>
          </cell>
          <cell r="DW66">
            <v>0</v>
          </cell>
        </row>
        <row r="67">
          <cell r="CK67">
            <v>38183.382234999975</v>
          </cell>
          <cell r="CL67">
            <v>0</v>
          </cell>
          <cell r="CM67">
            <v>0</v>
          </cell>
          <cell r="CO67">
            <v>23678.229103000034</v>
          </cell>
          <cell r="CP67">
            <v>0</v>
          </cell>
          <cell r="CQ67">
            <v>0</v>
          </cell>
          <cell r="CS67">
            <v>22815.40310799997</v>
          </cell>
          <cell r="CT67">
            <v>0</v>
          </cell>
          <cell r="CU67">
            <v>0</v>
          </cell>
          <cell r="CW67">
            <v>-8859.3728139999512</v>
          </cell>
          <cell r="CX67">
            <v>0</v>
          </cell>
          <cell r="CY67">
            <v>0</v>
          </cell>
          <cell r="DA67">
            <v>-69269.549721456555</v>
          </cell>
          <cell r="DB67">
            <v>-299.37559054347935</v>
          </cell>
          <cell r="DC67">
            <v>0</v>
          </cell>
          <cell r="DE67">
            <v>107956.5964775203</v>
          </cell>
          <cell r="DF67">
            <v>6138.8595322623123</v>
          </cell>
          <cell r="DG67">
            <v>-82.798809782608799</v>
          </cell>
          <cell r="DI67">
            <v>-27587.682939025253</v>
          </cell>
          <cell r="DJ67">
            <v>-10900.083060974677</v>
          </cell>
          <cell r="DK67">
            <v>0</v>
          </cell>
          <cell r="DM67">
            <v>132833.19093988952</v>
          </cell>
          <cell r="DN67">
            <v>4162.6082601104426</v>
          </cell>
          <cell r="DO67">
            <v>0</v>
          </cell>
          <cell r="DQ67">
            <v>40852.535899999959</v>
          </cell>
          <cell r="DR67">
            <v>14667.227900000002</v>
          </cell>
          <cell r="DS67">
            <v>0</v>
          </cell>
          <cell r="DU67">
            <v>116819.6754764709</v>
          </cell>
          <cell r="DV67">
            <v>-2306.3744764709891</v>
          </cell>
          <cell r="DW67">
            <v>0</v>
          </cell>
        </row>
        <row r="68">
          <cell r="CK68">
            <v>38183.382234999975</v>
          </cell>
          <cell r="CL68">
            <v>0</v>
          </cell>
          <cell r="CM68">
            <v>0</v>
          </cell>
          <cell r="CO68">
            <v>23678.229103000034</v>
          </cell>
          <cell r="CP68">
            <v>0</v>
          </cell>
          <cell r="CQ68">
            <v>0</v>
          </cell>
          <cell r="CS68">
            <v>22815.40310799997</v>
          </cell>
          <cell r="CT68">
            <v>0</v>
          </cell>
          <cell r="CU68">
            <v>0</v>
          </cell>
          <cell r="CW68">
            <v>-8859.3728139999512</v>
          </cell>
          <cell r="CX68">
            <v>0</v>
          </cell>
          <cell r="CY68">
            <v>0</v>
          </cell>
          <cell r="DA68">
            <v>-69269.549721456555</v>
          </cell>
          <cell r="DB68">
            <v>-299.37559054347935</v>
          </cell>
          <cell r="DC68">
            <v>0</v>
          </cell>
          <cell r="DE68">
            <v>107956.5964775203</v>
          </cell>
          <cell r="DF68">
            <v>6138.8595322623123</v>
          </cell>
          <cell r="DG68">
            <v>-82.798809782608799</v>
          </cell>
          <cell r="DI68">
            <v>-27587.682939025253</v>
          </cell>
          <cell r="DJ68">
            <v>-10900.083060974677</v>
          </cell>
          <cell r="DK68">
            <v>0</v>
          </cell>
          <cell r="DM68">
            <v>132833.19093988952</v>
          </cell>
          <cell r="DN68">
            <v>4162.6082601104426</v>
          </cell>
          <cell r="DO68">
            <v>0</v>
          </cell>
          <cell r="DQ68">
            <v>40852.535899999959</v>
          </cell>
          <cell r="DR68">
            <v>14667.227900000002</v>
          </cell>
          <cell r="DS68">
            <v>0</v>
          </cell>
          <cell r="DU68">
            <v>116819.6754764709</v>
          </cell>
          <cell r="DV68">
            <v>-2306.3744764709891</v>
          </cell>
          <cell r="DW68">
            <v>0</v>
          </cell>
        </row>
        <row r="69">
          <cell r="CK69">
            <v>38183.382234999975</v>
          </cell>
          <cell r="CL69">
            <v>0</v>
          </cell>
          <cell r="CM69">
            <v>0</v>
          </cell>
          <cell r="CO69">
            <v>23678.229103000034</v>
          </cell>
          <cell r="CP69">
            <v>0</v>
          </cell>
          <cell r="CQ69">
            <v>0</v>
          </cell>
          <cell r="CS69">
            <v>22815.40310799997</v>
          </cell>
          <cell r="CT69">
            <v>0</v>
          </cell>
          <cell r="CU69">
            <v>0</v>
          </cell>
          <cell r="CW69">
            <v>-8859.3728139999512</v>
          </cell>
          <cell r="CX69">
            <v>0</v>
          </cell>
          <cell r="CY69">
            <v>0</v>
          </cell>
          <cell r="DA69">
            <v>-69269.549721456555</v>
          </cell>
          <cell r="DB69">
            <v>-299.37559054347935</v>
          </cell>
          <cell r="DC69">
            <v>0</v>
          </cell>
          <cell r="DE69">
            <v>107956.5964775203</v>
          </cell>
          <cell r="DF69">
            <v>6138.8595322623123</v>
          </cell>
          <cell r="DG69">
            <v>-82.798809782608799</v>
          </cell>
          <cell r="DI69">
            <v>-27587.682939025253</v>
          </cell>
          <cell r="DJ69">
            <v>-10900.083060974677</v>
          </cell>
          <cell r="DK69">
            <v>0</v>
          </cell>
          <cell r="DM69">
            <v>132833.19093988952</v>
          </cell>
          <cell r="DN69">
            <v>4162.6082601104426</v>
          </cell>
          <cell r="DO69">
            <v>0</v>
          </cell>
          <cell r="DQ69">
            <v>40852.535899999959</v>
          </cell>
          <cell r="DR69">
            <v>14667.227900000002</v>
          </cell>
          <cell r="DS69">
            <v>0</v>
          </cell>
          <cell r="DU69">
            <v>116819.6754764709</v>
          </cell>
          <cell r="DV69">
            <v>-2306.3744764709891</v>
          </cell>
          <cell r="DW69">
            <v>0</v>
          </cell>
        </row>
        <row r="70">
          <cell r="CK70">
            <v>1192596.8590020882</v>
          </cell>
          <cell r="CL70">
            <v>-110461.58937649232</v>
          </cell>
          <cell r="CM70">
            <v>-14994.290778596129</v>
          </cell>
          <cell r="CO70">
            <v>435056.71759041329</v>
          </cell>
          <cell r="CP70">
            <v>-21939.888417647908</v>
          </cell>
          <cell r="CQ70">
            <v>-57800.343823765637</v>
          </cell>
          <cell r="CS70">
            <v>213142.02477769734</v>
          </cell>
          <cell r="CT70">
            <v>-72765.935447681724</v>
          </cell>
          <cell r="CU70">
            <v>-113003.90623101566</v>
          </cell>
          <cell r="CW70">
            <v>-107172.35653490672</v>
          </cell>
          <cell r="CX70">
            <v>-112680.52832197101</v>
          </cell>
          <cell r="CY70">
            <v>-134366.26329412209</v>
          </cell>
          <cell r="DA70">
            <v>-599120.38629494351</v>
          </cell>
          <cell r="DB70">
            <v>14866.191668211832</v>
          </cell>
          <cell r="DC70">
            <v>-82144.672037268232</v>
          </cell>
          <cell r="DE70">
            <v>710088.34098509303</v>
          </cell>
          <cell r="DF70">
            <v>84719.008728308749</v>
          </cell>
          <cell r="DG70">
            <v>-33604.105713401834</v>
          </cell>
          <cell r="DI70">
            <v>-215278.54177110284</v>
          </cell>
          <cell r="DJ70">
            <v>-6946.0321798478572</v>
          </cell>
          <cell r="DK70">
            <v>79554.863550951428</v>
          </cell>
          <cell r="DM70">
            <v>1202939.7743382389</v>
          </cell>
          <cell r="DN70">
            <v>-173923.60810507761</v>
          </cell>
          <cell r="DO70">
            <v>-226871.69283316101</v>
          </cell>
          <cell r="DQ70">
            <v>323130.04007161187</v>
          </cell>
          <cell r="DR70">
            <v>-27075.940700000003</v>
          </cell>
          <cell r="DS70">
            <v>34081.340999999993</v>
          </cell>
          <cell r="DU70">
            <v>512313.3778375308</v>
          </cell>
          <cell r="DV70">
            <v>39113.773530341539</v>
          </cell>
          <cell r="DW70">
            <v>-23325.778567873189</v>
          </cell>
        </row>
        <row r="71">
          <cell r="CK71">
            <v>290308.88679041259</v>
          </cell>
          <cell r="CL71">
            <v>-40619.440714281562</v>
          </cell>
          <cell r="CM71">
            <v>129580.369613869</v>
          </cell>
          <cell r="CO71">
            <v>113873.29549383081</v>
          </cell>
          <cell r="CP71">
            <v>-19321.585582484393</v>
          </cell>
          <cell r="CQ71">
            <v>2047.8996986534667</v>
          </cell>
          <cell r="CS71">
            <v>64473.091579266955</v>
          </cell>
          <cell r="CT71">
            <v>-75304.348916181727</v>
          </cell>
          <cell r="CU71">
            <v>-41983.732814085299</v>
          </cell>
          <cell r="CW71">
            <v>-28213.120823985304</v>
          </cell>
          <cell r="CX71">
            <v>-113226.93519241546</v>
          </cell>
          <cell r="CY71">
            <v>-31067.216484599136</v>
          </cell>
          <cell r="DA71">
            <v>-182275.9109938835</v>
          </cell>
          <cell r="DB71">
            <v>14091.81487269092</v>
          </cell>
          <cell r="DC71">
            <v>-14241.627734807473</v>
          </cell>
          <cell r="DE71">
            <v>149651.72755519589</v>
          </cell>
          <cell r="DF71">
            <v>1942.3807111442898</v>
          </cell>
          <cell r="DG71">
            <v>50743.986933659886</v>
          </cell>
          <cell r="DI71">
            <v>-46122.610690577021</v>
          </cell>
          <cell r="DJ71">
            <v>648.36933847747787</v>
          </cell>
          <cell r="DK71">
            <v>177092.2363520998</v>
          </cell>
          <cell r="DM71">
            <v>299990.39696920465</v>
          </cell>
          <cell r="DN71">
            <v>-122077.74783108513</v>
          </cell>
          <cell r="DO71">
            <v>-94686.915738119453</v>
          </cell>
          <cell r="DQ71">
            <v>47202.702949999715</v>
          </cell>
          <cell r="DR71">
            <v>-15809.771449999998</v>
          </cell>
          <cell r="DS71">
            <v>42008.806699999994</v>
          </cell>
          <cell r="DU71">
            <v>97318.531600042304</v>
          </cell>
          <cell r="DV71">
            <v>-13247.306658430549</v>
          </cell>
          <cell r="DW71">
            <v>5609.8352583879132</v>
          </cell>
        </row>
        <row r="72">
          <cell r="CK72">
            <v>213813.68963883468</v>
          </cell>
          <cell r="CL72">
            <v>-40619.440714281562</v>
          </cell>
          <cell r="CM72">
            <v>19584.44161344687</v>
          </cell>
          <cell r="CO72">
            <v>74590.012071843288</v>
          </cell>
          <cell r="CP72">
            <v>-19321.585582484393</v>
          </cell>
          <cell r="CQ72">
            <v>-5851.496011358955</v>
          </cell>
          <cell r="CS72">
            <v>44777.545767029522</v>
          </cell>
          <cell r="CT72">
            <v>-75304.348916181727</v>
          </cell>
          <cell r="CU72">
            <v>-38173.263052847869</v>
          </cell>
          <cell r="CW72">
            <v>-18318.353619849815</v>
          </cell>
          <cell r="CX72">
            <v>-113226.93519241546</v>
          </cell>
          <cell r="CY72">
            <v>-19028.627093734645</v>
          </cell>
          <cell r="DA72">
            <v>-127998.86381280939</v>
          </cell>
          <cell r="DB72">
            <v>14091.81487269092</v>
          </cell>
          <cell r="DC72">
            <v>-5291.0696838815802</v>
          </cell>
          <cell r="DE72">
            <v>65329.201451015317</v>
          </cell>
          <cell r="DF72">
            <v>1942.3807111442898</v>
          </cell>
          <cell r="DG72">
            <v>-1623.5947621595799</v>
          </cell>
          <cell r="DI72">
            <v>-19531.693934436611</v>
          </cell>
          <cell r="DJ72">
            <v>648.36933847747787</v>
          </cell>
          <cell r="DK72">
            <v>91500.45179595938</v>
          </cell>
          <cell r="DM72">
            <v>127692.41351919861</v>
          </cell>
          <cell r="DN72">
            <v>-122077.74783108513</v>
          </cell>
          <cell r="DO72">
            <v>-85067.554688113451</v>
          </cell>
          <cell r="DQ72">
            <v>8200.9053499997899</v>
          </cell>
          <cell r="DR72">
            <v>-15809.771449999998</v>
          </cell>
          <cell r="DS72">
            <v>48593.300899999995</v>
          </cell>
          <cell r="DU72">
            <v>19619.337160351904</v>
          </cell>
          <cell r="DV72">
            <v>-13247.306658430549</v>
          </cell>
          <cell r="DW72">
            <v>17892.650498078467</v>
          </cell>
        </row>
        <row r="73">
          <cell r="CK73">
            <v>213813.68963883468</v>
          </cell>
          <cell r="CL73">
            <v>-40619.440714281562</v>
          </cell>
          <cell r="CM73">
            <v>19584.44161344687</v>
          </cell>
          <cell r="CO73">
            <v>74590.012071843288</v>
          </cell>
          <cell r="CP73">
            <v>-19321.585582484393</v>
          </cell>
          <cell r="CQ73">
            <v>-5851.496011358955</v>
          </cell>
          <cell r="CS73">
            <v>44777.545767029522</v>
          </cell>
          <cell r="CT73">
            <v>-75304.348916181727</v>
          </cell>
          <cell r="CU73">
            <v>-38173.263052847869</v>
          </cell>
          <cell r="CW73">
            <v>-18318.353619849815</v>
          </cell>
          <cell r="CX73">
            <v>-113226.93519241546</v>
          </cell>
          <cell r="CY73">
            <v>-19028.627093734645</v>
          </cell>
          <cell r="DA73">
            <v>-127998.86381280939</v>
          </cell>
          <cell r="DB73">
            <v>14091.81487269092</v>
          </cell>
          <cell r="DC73">
            <v>-5291.0696838815802</v>
          </cell>
          <cell r="DE73">
            <v>65329.201451015317</v>
          </cell>
          <cell r="DF73">
            <v>1942.3807111442898</v>
          </cell>
          <cell r="DG73">
            <v>-1623.5947621595799</v>
          </cell>
          <cell r="DI73">
            <v>-19531.693934436611</v>
          </cell>
          <cell r="DJ73">
            <v>648.36933847747787</v>
          </cell>
          <cell r="DK73">
            <v>91500.45179595938</v>
          </cell>
          <cell r="DM73">
            <v>127692.41351919861</v>
          </cell>
          <cell r="DN73">
            <v>-122077.74783108513</v>
          </cell>
          <cell r="DO73">
            <v>-85067.554688113451</v>
          </cell>
          <cell r="DQ73">
            <v>8200.9053499997899</v>
          </cell>
          <cell r="DR73">
            <v>-15809.771449999998</v>
          </cell>
          <cell r="DS73">
            <v>48593.300899999995</v>
          </cell>
          <cell r="DU73">
            <v>19619.337160351904</v>
          </cell>
          <cell r="DV73">
            <v>-13247.306658430549</v>
          </cell>
          <cell r="DW73">
            <v>17892.650498078467</v>
          </cell>
        </row>
        <row r="74">
          <cell r="DQ74">
            <v>0</v>
          </cell>
          <cell r="DR74">
            <v>0</v>
          </cell>
          <cell r="DS74">
            <v>0</v>
          </cell>
          <cell r="DU74">
            <v>0</v>
          </cell>
          <cell r="DV74">
            <v>0</v>
          </cell>
          <cell r="DW74">
            <v>0</v>
          </cell>
        </row>
        <row r="75">
          <cell r="CK75">
            <v>76495.197151577886</v>
          </cell>
          <cell r="CL75">
            <v>0</v>
          </cell>
          <cell r="CM75">
            <v>109995.92800042212</v>
          </cell>
          <cell r="CO75">
            <v>39283.283421987529</v>
          </cell>
          <cell r="CP75">
            <v>0</v>
          </cell>
          <cell r="CQ75">
            <v>7899.3957100124217</v>
          </cell>
          <cell r="CS75">
            <v>19695.545812237433</v>
          </cell>
          <cell r="CT75">
            <v>0</v>
          </cell>
          <cell r="CU75">
            <v>-3810.4697612374293</v>
          </cell>
          <cell r="CW75">
            <v>-9894.767204135489</v>
          </cell>
          <cell r="CX75">
            <v>0</v>
          </cell>
          <cell r="CY75">
            <v>-12038.589390864492</v>
          </cell>
          <cell r="DA75">
            <v>-54277.047181074115</v>
          </cell>
          <cell r="DB75">
            <v>0</v>
          </cell>
          <cell r="DC75">
            <v>-8950.5580509258925</v>
          </cell>
          <cell r="DE75">
            <v>84322.526104180564</v>
          </cell>
          <cell r="DF75">
            <v>0</v>
          </cell>
          <cell r="DG75">
            <v>52367.581695819463</v>
          </cell>
          <cell r="DI75">
            <v>-26590.91675614041</v>
          </cell>
          <cell r="DJ75">
            <v>0</v>
          </cell>
          <cell r="DK75">
            <v>85591.78455614041</v>
          </cell>
          <cell r="DM75">
            <v>172297.98345000605</v>
          </cell>
          <cell r="DN75">
            <v>0</v>
          </cell>
          <cell r="DO75">
            <v>-9619.3610500060058</v>
          </cell>
          <cell r="DQ75">
            <v>39001.797599999925</v>
          </cell>
          <cell r="DR75">
            <v>0</v>
          </cell>
          <cell r="DS75">
            <v>-6584.4942000000028</v>
          </cell>
          <cell r="DU75">
            <v>77699.1944396904</v>
          </cell>
          <cell r="DV75">
            <v>0</v>
          </cell>
          <cell r="DW75">
            <v>-12282.815239690553</v>
          </cell>
        </row>
        <row r="76">
          <cell r="CK76">
            <v>64125.600841035171</v>
          </cell>
          <cell r="CL76">
            <v>0</v>
          </cell>
          <cell r="CM76">
            <v>10096.575358964847</v>
          </cell>
          <cell r="CO76">
            <v>23487.837072548373</v>
          </cell>
          <cell r="CP76">
            <v>0</v>
          </cell>
          <cell r="CQ76">
            <v>7620.6694194515758</v>
          </cell>
          <cell r="CS76">
            <v>14412.133372443499</v>
          </cell>
          <cell r="CT76">
            <v>0</v>
          </cell>
          <cell r="CU76">
            <v>-4268.0289624434818</v>
          </cell>
          <cell r="CW76">
            <v>-6784.9135120175797</v>
          </cell>
          <cell r="CX76">
            <v>0</v>
          </cell>
          <cell r="CY76">
            <v>-15061.990369982419</v>
          </cell>
          <cell r="DA76">
            <v>-33683.448600265845</v>
          </cell>
          <cell r="DB76">
            <v>0</v>
          </cell>
          <cell r="DC76">
            <v>1191.156488265842</v>
          </cell>
          <cell r="DE76">
            <v>58485.431126039141</v>
          </cell>
          <cell r="DF76">
            <v>0</v>
          </cell>
          <cell r="DG76">
            <v>46435.262073960883</v>
          </cell>
          <cell r="DI76">
            <v>-19133.550321645263</v>
          </cell>
          <cell r="DJ76">
            <v>0</v>
          </cell>
          <cell r="DK76">
            <v>67065.322321645261</v>
          </cell>
          <cell r="DM76">
            <v>114336.51423165559</v>
          </cell>
          <cell r="DN76">
            <v>0</v>
          </cell>
          <cell r="DO76">
            <v>-17260.743431655559</v>
          </cell>
          <cell r="DQ76">
            <v>27631.195249999946</v>
          </cell>
          <cell r="DR76">
            <v>0</v>
          </cell>
          <cell r="DS76">
            <v>8563.3121499999979</v>
          </cell>
          <cell r="DU76">
            <v>56778.723897981195</v>
          </cell>
          <cell r="DV76">
            <v>0</v>
          </cell>
          <cell r="DW76">
            <v>-6144.1912979813233</v>
          </cell>
        </row>
        <row r="77">
          <cell r="CK77">
            <v>58820.291533012882</v>
          </cell>
          <cell r="CL77">
            <v>0</v>
          </cell>
          <cell r="CM77">
            <v>10096.575358964847</v>
          </cell>
          <cell r="CO77">
            <v>21507.298881201485</v>
          </cell>
          <cell r="CP77">
            <v>0</v>
          </cell>
          <cell r="CQ77">
            <v>7363.9730630629956</v>
          </cell>
          <cell r="CS77">
            <v>12023.406893313253</v>
          </cell>
          <cell r="CT77">
            <v>0</v>
          </cell>
          <cell r="CU77">
            <v>-3591.5294174934047</v>
          </cell>
          <cell r="CW77">
            <v>-6381.9717722091063</v>
          </cell>
          <cell r="CX77">
            <v>0</v>
          </cell>
          <cell r="CY77">
            <v>-15061.990369982419</v>
          </cell>
          <cell r="DA77">
            <v>-28895.010796475119</v>
          </cell>
          <cell r="DB77">
            <v>0</v>
          </cell>
          <cell r="DC77">
            <v>371.98215026584097</v>
          </cell>
          <cell r="DE77">
            <v>33358.452336590934</v>
          </cell>
          <cell r="DF77">
            <v>0</v>
          </cell>
          <cell r="DG77">
            <v>35161.623722312514</v>
          </cell>
          <cell r="DI77">
            <v>-17883.59400035585</v>
          </cell>
          <cell r="DJ77">
            <v>0</v>
          </cell>
          <cell r="DK77">
            <v>67037.352924978593</v>
          </cell>
          <cell r="DM77">
            <v>106474.3791163256</v>
          </cell>
          <cell r="DN77">
            <v>0</v>
          </cell>
          <cell r="DO77">
            <v>-12595.789032766668</v>
          </cell>
          <cell r="DQ77">
            <v>24374.445509750622</v>
          </cell>
          <cell r="DR77">
            <v>0</v>
          </cell>
          <cell r="DS77">
            <v>5343.9211999999989</v>
          </cell>
          <cell r="DU77">
            <v>55125.482670824182</v>
          </cell>
          <cell r="DV77">
            <v>0</v>
          </cell>
          <cell r="DW77">
            <v>-9699.1683802182451</v>
          </cell>
        </row>
        <row r="78">
          <cell r="CK78">
            <v>5305.3093080222779</v>
          </cell>
          <cell r="CL78">
            <v>0</v>
          </cell>
          <cell r="CM78">
            <v>0</v>
          </cell>
          <cell r="CO78">
            <v>1980.5381913469093</v>
          </cell>
          <cell r="CP78">
            <v>0</v>
          </cell>
          <cell r="CQ78">
            <v>256.69635638857994</v>
          </cell>
          <cell r="CS78">
            <v>2388.7264791302314</v>
          </cell>
          <cell r="CT78">
            <v>0</v>
          </cell>
          <cell r="CU78">
            <v>-676.49954495007671</v>
          </cell>
          <cell r="CW78">
            <v>-402.94173980846699</v>
          </cell>
          <cell r="CX78">
            <v>0</v>
          </cell>
          <cell r="CY78">
            <v>0</v>
          </cell>
          <cell r="DA78">
            <v>-4788.4378037907281</v>
          </cell>
          <cell r="DB78">
            <v>0</v>
          </cell>
          <cell r="DC78">
            <v>819.17433800000106</v>
          </cell>
          <cell r="DE78">
            <v>25126.978789448211</v>
          </cell>
          <cell r="DF78">
            <v>0</v>
          </cell>
          <cell r="DG78">
            <v>11273.638351648366</v>
          </cell>
          <cell r="DI78">
            <v>-1249.9563212894002</v>
          </cell>
          <cell r="DJ78">
            <v>0</v>
          </cell>
          <cell r="DK78">
            <v>27.969396666666697</v>
          </cell>
          <cell r="DM78">
            <v>7862.1351153299911</v>
          </cell>
          <cell r="DN78">
            <v>0</v>
          </cell>
          <cell r="DO78">
            <v>-4664.9543988888927</v>
          </cell>
          <cell r="DQ78">
            <v>3256.7497402492763</v>
          </cell>
          <cell r="DR78">
            <v>0</v>
          </cell>
          <cell r="DS78">
            <v>3219.39095</v>
          </cell>
          <cell r="DU78">
            <v>1653.2412271570893</v>
          </cell>
          <cell r="DV78">
            <v>0</v>
          </cell>
          <cell r="DW78">
            <v>3554.9770822369219</v>
          </cell>
        </row>
        <row r="79">
          <cell r="CK79">
            <v>336.08823895473688</v>
          </cell>
          <cell r="CL79">
            <v>0</v>
          </cell>
          <cell r="CM79">
            <v>2567.9924680452632</v>
          </cell>
          <cell r="CO79">
            <v>395.80290489232459</v>
          </cell>
          <cell r="CP79">
            <v>0</v>
          </cell>
          <cell r="CQ79">
            <v>153.3553541076752</v>
          </cell>
          <cell r="CS79">
            <v>120.35256991293105</v>
          </cell>
          <cell r="CT79">
            <v>0</v>
          </cell>
          <cell r="CU79">
            <v>159.34912308706893</v>
          </cell>
          <cell r="CW79">
            <v>-46.674657053755737</v>
          </cell>
          <cell r="CX79">
            <v>0</v>
          </cell>
          <cell r="CY79">
            <v>107.02616605375582</v>
          </cell>
          <cell r="DA79">
            <v>-549.10178831014503</v>
          </cell>
          <cell r="DB79">
            <v>0</v>
          </cell>
          <cell r="DC79">
            <v>119.250020310145</v>
          </cell>
          <cell r="DE79">
            <v>534.82680095556771</v>
          </cell>
          <cell r="DF79">
            <v>0</v>
          </cell>
          <cell r="DG79">
            <v>-1070.8072009555676</v>
          </cell>
          <cell r="DI79">
            <v>-104.1750884129649</v>
          </cell>
          <cell r="DJ79">
            <v>0</v>
          </cell>
          <cell r="DK79">
            <v>1374.2010884129652</v>
          </cell>
          <cell r="DM79">
            <v>1645.772048888889</v>
          </cell>
          <cell r="DN79">
            <v>0</v>
          </cell>
          <cell r="DO79">
            <v>114.21795111111119</v>
          </cell>
          <cell r="DQ79">
            <v>380.62879999999893</v>
          </cell>
          <cell r="DR79">
            <v>0</v>
          </cell>
          <cell r="DS79">
            <v>0</v>
          </cell>
          <cell r="DU79">
            <v>782.24019999999882</v>
          </cell>
          <cell r="DV79">
            <v>0</v>
          </cell>
          <cell r="DW79">
            <v>0</v>
          </cell>
        </row>
        <row r="80">
          <cell r="CK80">
            <v>12033.50807158797</v>
          </cell>
          <cell r="CL80">
            <v>0</v>
          </cell>
          <cell r="CM80">
            <v>97331.360173412017</v>
          </cell>
          <cell r="CO80">
            <v>15399.643444546835</v>
          </cell>
          <cell r="CP80">
            <v>0</v>
          </cell>
          <cell r="CQ80">
            <v>125.37093645317049</v>
          </cell>
          <cell r="CS80">
            <v>5163.0598698810027</v>
          </cell>
          <cell r="CT80">
            <v>0</v>
          </cell>
          <cell r="CU80">
            <v>298.21007811898386</v>
          </cell>
          <cell r="CW80">
            <v>-3063.1790350641527</v>
          </cell>
          <cell r="CX80">
            <v>0</v>
          </cell>
          <cell r="CY80">
            <v>2916.3748130641702</v>
          </cell>
          <cell r="DA80">
            <v>-20044.496792498121</v>
          </cell>
          <cell r="DB80">
            <v>0</v>
          </cell>
          <cell r="DC80">
            <v>-10260.964559501879</v>
          </cell>
          <cell r="DE80">
            <v>25302.268177185859</v>
          </cell>
          <cell r="DF80">
            <v>0</v>
          </cell>
          <cell r="DG80">
            <v>7003.1268228141489</v>
          </cell>
          <cell r="DI80">
            <v>-7353.1913460821797</v>
          </cell>
          <cell r="DJ80">
            <v>0</v>
          </cell>
          <cell r="DK80">
            <v>17152.261146082175</v>
          </cell>
          <cell r="DM80">
            <v>56315.697169461564</v>
          </cell>
          <cell r="DN80">
            <v>0</v>
          </cell>
          <cell r="DO80">
            <v>7527.1644305384434</v>
          </cell>
          <cell r="DQ80">
            <v>10989.973549999981</v>
          </cell>
          <cell r="DR80">
            <v>0</v>
          </cell>
          <cell r="DS80">
            <v>-15147.806350000001</v>
          </cell>
          <cell r="DU80">
            <v>20138.230341709204</v>
          </cell>
          <cell r="DV80">
            <v>0</v>
          </cell>
          <cell r="DW80">
            <v>-6138.6239417092302</v>
          </cell>
        </row>
        <row r="81">
          <cell r="CK81">
            <v>5658.7797887857814</v>
          </cell>
          <cell r="CL81">
            <v>0</v>
          </cell>
          <cell r="CM81">
            <v>46624.17695121422</v>
          </cell>
          <cell r="CO81">
            <v>6921.8386545655922</v>
          </cell>
          <cell r="CP81">
            <v>0</v>
          </cell>
          <cell r="CQ81">
            <v>-384.30743456559145</v>
          </cell>
          <cell r="CS81">
            <v>1927.0725497612566</v>
          </cell>
          <cell r="CT81">
            <v>0</v>
          </cell>
          <cell r="CU81">
            <v>350.46828423874297</v>
          </cell>
          <cell r="CW81">
            <v>-1177.0341652565689</v>
          </cell>
          <cell r="CX81">
            <v>0</v>
          </cell>
          <cell r="CY81">
            <v>628.0788992565698</v>
          </cell>
          <cell r="DA81">
            <v>-7223.7412479453369</v>
          </cell>
          <cell r="DB81">
            <v>0</v>
          </cell>
          <cell r="DC81">
            <v>-4092.295080054665</v>
          </cell>
          <cell r="DE81">
            <v>8717.1922575848093</v>
          </cell>
          <cell r="DF81">
            <v>0</v>
          </cell>
          <cell r="DG81">
            <v>3565.1645424151952</v>
          </cell>
          <cell r="DI81">
            <v>-2536.0353890022307</v>
          </cell>
          <cell r="DJ81">
            <v>0</v>
          </cell>
          <cell r="DK81">
            <v>11396.432189002229</v>
          </cell>
          <cell r="DM81">
            <v>22745.885193759565</v>
          </cell>
          <cell r="DN81">
            <v>0</v>
          </cell>
          <cell r="DO81">
            <v>11344.139806240444</v>
          </cell>
          <cell r="DQ81">
            <v>4458.4553499999947</v>
          </cell>
          <cell r="DR81">
            <v>0</v>
          </cell>
          <cell r="DS81">
            <v>-876.85435000000007</v>
          </cell>
          <cell r="DU81">
            <v>8340.3537985566873</v>
          </cell>
          <cell r="DV81">
            <v>0</v>
          </cell>
          <cell r="DW81">
            <v>2083.848401443297</v>
          </cell>
        </row>
        <row r="82">
          <cell r="CK82">
            <v>6346.5509198893633</v>
          </cell>
          <cell r="CL82">
            <v>0</v>
          </cell>
          <cell r="CM82">
            <v>50495.353915110631</v>
          </cell>
          <cell r="CO82">
            <v>8364.3303059812424</v>
          </cell>
          <cell r="CP82">
            <v>0</v>
          </cell>
          <cell r="CQ82">
            <v>509.67837101876194</v>
          </cell>
          <cell r="CS82">
            <v>3236.587676119746</v>
          </cell>
          <cell r="CT82">
            <v>0</v>
          </cell>
          <cell r="CU82">
            <v>-52.258206119759109</v>
          </cell>
          <cell r="CW82">
            <v>-1901.0373758075839</v>
          </cell>
          <cell r="CX82">
            <v>0</v>
          </cell>
          <cell r="CY82">
            <v>2288.2959138076003</v>
          </cell>
          <cell r="DA82">
            <v>-12279.569286460444</v>
          </cell>
          <cell r="DB82">
            <v>0</v>
          </cell>
          <cell r="DC82">
            <v>-7089.6764335395546</v>
          </cell>
          <cell r="DE82">
            <v>15680.04929523411</v>
          </cell>
          <cell r="DF82">
            <v>0</v>
          </cell>
          <cell r="DG82">
            <v>3220.1121047658908</v>
          </cell>
          <cell r="DI82">
            <v>-4603.2494684647227</v>
          </cell>
          <cell r="DJ82">
            <v>0</v>
          </cell>
          <cell r="DK82">
            <v>2000.0750684647201</v>
          </cell>
          <cell r="DM82">
            <v>30089.389808014894</v>
          </cell>
          <cell r="DN82">
            <v>0</v>
          </cell>
          <cell r="DO82">
            <v>4657.2563919851109</v>
          </cell>
          <cell r="DQ82">
            <v>6050.5603499999852</v>
          </cell>
          <cell r="DR82">
            <v>0</v>
          </cell>
          <cell r="DS82">
            <v>-15441.888150000001</v>
          </cell>
          <cell r="DU82">
            <v>10842.976096278013</v>
          </cell>
          <cell r="DV82">
            <v>0</v>
          </cell>
          <cell r="DW82">
            <v>-7059.1452962780213</v>
          </cell>
        </row>
        <row r="83">
          <cell r="CK83">
            <v>28.177362912826453</v>
          </cell>
          <cell r="CL83">
            <v>0</v>
          </cell>
          <cell r="CM83">
            <v>211.82930708717353</v>
          </cell>
          <cell r="CO83">
            <v>113.47448400000002</v>
          </cell>
          <cell r="CP83">
            <v>0</v>
          </cell>
          <cell r="CQ83">
            <v>0</v>
          </cell>
          <cell r="CS83">
            <v>-0.60035600000009026</v>
          </cell>
          <cell r="CT83">
            <v>0</v>
          </cell>
          <cell r="CU83">
            <v>0</v>
          </cell>
          <cell r="CW83">
            <v>14.892506000000139</v>
          </cell>
          <cell r="CX83">
            <v>0</v>
          </cell>
          <cell r="CY83">
            <v>0</v>
          </cell>
          <cell r="DA83">
            <v>-541.18625809234106</v>
          </cell>
          <cell r="DB83">
            <v>0</v>
          </cell>
          <cell r="DC83">
            <v>921.00695409234072</v>
          </cell>
          <cell r="DE83">
            <v>905.02662436693777</v>
          </cell>
          <cell r="DF83">
            <v>0</v>
          </cell>
          <cell r="DG83">
            <v>217.85017563306272</v>
          </cell>
          <cell r="DI83">
            <v>-213.90648861522686</v>
          </cell>
          <cell r="DJ83">
            <v>0</v>
          </cell>
          <cell r="DK83">
            <v>3755.7538886152265</v>
          </cell>
          <cell r="DM83">
            <v>3480.4221676871111</v>
          </cell>
          <cell r="DN83">
            <v>0</v>
          </cell>
          <cell r="DO83">
            <v>-8474.2317676871116</v>
          </cell>
          <cell r="DQ83">
            <v>480.95784999999978</v>
          </cell>
          <cell r="DR83">
            <v>0</v>
          </cell>
          <cell r="DS83">
            <v>1170.93615</v>
          </cell>
          <cell r="DU83">
            <v>954.90044687450472</v>
          </cell>
          <cell r="DV83">
            <v>0</v>
          </cell>
          <cell r="DW83">
            <v>-1163.3270468745056</v>
          </cell>
        </row>
        <row r="84">
          <cell r="CK84">
            <v>252224.8191996479</v>
          </cell>
          <cell r="CL84">
            <v>-69842.148662210762</v>
          </cell>
          <cell r="CM84">
            <v>-4175.9226274371613</v>
          </cell>
          <cell r="CO84">
            <v>91979.047458243731</v>
          </cell>
          <cell r="CP84">
            <v>0</v>
          </cell>
          <cell r="CQ84">
            <v>-5916.8505202437518</v>
          </cell>
          <cell r="CS84">
            <v>29822.846043932481</v>
          </cell>
          <cell r="CT84">
            <v>2538.4134685000004</v>
          </cell>
          <cell r="CU84">
            <v>-4061.9141494324977</v>
          </cell>
          <cell r="CW84">
            <v>-12598.554489716747</v>
          </cell>
          <cell r="CX84">
            <v>546.40687044444405</v>
          </cell>
          <cell r="CY84">
            <v>164.04366827232747</v>
          </cell>
          <cell r="DA84">
            <v>-133197.68634529997</v>
          </cell>
          <cell r="DB84">
            <v>774.37679552091095</v>
          </cell>
          <cell r="DC84">
            <v>-573.40338622091167</v>
          </cell>
          <cell r="DE84">
            <v>170912.84477619448</v>
          </cell>
          <cell r="DF84">
            <v>-2196.5621778189197</v>
          </cell>
          <cell r="DG84">
            <v>2915.7254016244656</v>
          </cell>
          <cell r="DI84">
            <v>-43188.183579341334</v>
          </cell>
          <cell r="DJ84">
            <v>705.92145432712027</v>
          </cell>
          <cell r="DK84">
            <v>-1.8150749856664845</v>
          </cell>
          <cell r="DM84">
            <v>313569.25092963019</v>
          </cell>
          <cell r="DN84">
            <v>-1293.0878934839996</v>
          </cell>
          <cell r="DO84">
            <v>-1781.2644361462217</v>
          </cell>
          <cell r="DQ84">
            <v>53681.647649999839</v>
          </cell>
          <cell r="DR84">
            <v>-8557.7678000000014</v>
          </cell>
          <cell r="DS84">
            <v>3111.3203500000004</v>
          </cell>
          <cell r="DU84">
            <v>129933.91575717219</v>
          </cell>
          <cell r="DV84">
            <v>-7968.0356964123093</v>
          </cell>
          <cell r="DW84">
            <v>8169.0003392399985</v>
          </cell>
        </row>
        <row r="85">
          <cell r="CK85">
            <v>36622.118676647551</v>
          </cell>
          <cell r="CL85">
            <v>0</v>
          </cell>
          <cell r="CM85">
            <v>2471.0832083524579</v>
          </cell>
          <cell r="CO85">
            <v>14977.379989704141</v>
          </cell>
          <cell r="CP85">
            <v>0</v>
          </cell>
          <cell r="CQ85">
            <v>254.77484529584726</v>
          </cell>
          <cell r="CS85">
            <v>5949.6727954438347</v>
          </cell>
          <cell r="CT85">
            <v>0</v>
          </cell>
          <cell r="CU85">
            <v>1601.6115245561671</v>
          </cell>
          <cell r="CW85">
            <v>-2363.0283848156905</v>
          </cell>
          <cell r="CX85">
            <v>0</v>
          </cell>
          <cell r="CY85">
            <v>167.07127281570069</v>
          </cell>
          <cell r="DA85">
            <v>-20638.262182788414</v>
          </cell>
          <cell r="DB85">
            <v>0</v>
          </cell>
          <cell r="DC85">
            <v>99.086782788406012</v>
          </cell>
          <cell r="DE85">
            <v>24715.253717582429</v>
          </cell>
          <cell r="DF85">
            <v>0</v>
          </cell>
          <cell r="DG85">
            <v>-98.348317582417707</v>
          </cell>
          <cell r="DI85">
            <v>-6281.676925014337</v>
          </cell>
          <cell r="DJ85">
            <v>0</v>
          </cell>
          <cell r="DK85">
            <v>-1.8150749856664845</v>
          </cell>
          <cell r="DM85">
            <v>47441.934000000001</v>
          </cell>
          <cell r="DN85">
            <v>0</v>
          </cell>
          <cell r="DO85">
            <v>-36.568600000000004</v>
          </cell>
          <cell r="DQ85">
            <v>7916.9189999999908</v>
          </cell>
          <cell r="DR85">
            <v>0</v>
          </cell>
          <cell r="DS85">
            <v>109.70580000000001</v>
          </cell>
          <cell r="DU85">
            <v>20122.127959339974</v>
          </cell>
          <cell r="DV85">
            <v>0</v>
          </cell>
          <cell r="DW85">
            <v>39.847840660000003</v>
          </cell>
        </row>
        <row r="86">
          <cell r="CK86">
            <v>36622.118676647551</v>
          </cell>
          <cell r="CL86">
            <v>0</v>
          </cell>
          <cell r="CM86">
            <v>2471.0832083524579</v>
          </cell>
          <cell r="CO86">
            <v>14977.379989704141</v>
          </cell>
          <cell r="CP86">
            <v>0</v>
          </cell>
          <cell r="CQ86">
            <v>254.77484529584726</v>
          </cell>
          <cell r="CS86">
            <v>5949.6727954438347</v>
          </cell>
          <cell r="CT86">
            <v>0</v>
          </cell>
          <cell r="CU86">
            <v>1601.6115245561671</v>
          </cell>
          <cell r="CW86">
            <v>-2363.0283848156905</v>
          </cell>
          <cell r="CX86">
            <v>0</v>
          </cell>
          <cell r="CY86">
            <v>167.07127281570069</v>
          </cell>
          <cell r="DA86">
            <v>-20638.262182788414</v>
          </cell>
          <cell r="DB86">
            <v>0</v>
          </cell>
          <cell r="DC86">
            <v>99.086782788406012</v>
          </cell>
          <cell r="DE86">
            <v>24715.253717582429</v>
          </cell>
          <cell r="DF86">
            <v>0</v>
          </cell>
          <cell r="DG86">
            <v>-98.348317582417707</v>
          </cell>
          <cell r="DI86">
            <v>-6281.676925014337</v>
          </cell>
          <cell r="DJ86">
            <v>0</v>
          </cell>
          <cell r="DK86">
            <v>-1.8150749856664845</v>
          </cell>
          <cell r="DM86">
            <v>47441.934000000001</v>
          </cell>
          <cell r="DN86">
            <v>0</v>
          </cell>
          <cell r="DO86">
            <v>-36.568600000000004</v>
          </cell>
          <cell r="DQ86">
            <v>7916.9189999999908</v>
          </cell>
          <cell r="DR86">
            <v>0</v>
          </cell>
          <cell r="DS86">
            <v>109.70580000000001</v>
          </cell>
          <cell r="DU86">
            <v>20122.127959339974</v>
          </cell>
          <cell r="DV86">
            <v>0</v>
          </cell>
          <cell r="DW86">
            <v>39.847840660000003</v>
          </cell>
        </row>
        <row r="87">
          <cell r="CK87">
            <v>215602.70052300036</v>
          </cell>
          <cell r="CL87">
            <v>-69842.148662210762</v>
          </cell>
          <cell r="CM87">
            <v>-6647.0058357896196</v>
          </cell>
          <cell r="CO87">
            <v>77001.667468539585</v>
          </cell>
          <cell r="CP87">
            <v>0</v>
          </cell>
          <cell r="CQ87">
            <v>-6171.6253655395994</v>
          </cell>
          <cell r="CS87">
            <v>23873.173248488645</v>
          </cell>
          <cell r="CT87">
            <v>2538.4134685000004</v>
          </cell>
          <cell r="CU87">
            <v>-5663.5256739886645</v>
          </cell>
          <cell r="CW87">
            <v>-10235.526104901057</v>
          </cell>
          <cell r="CX87">
            <v>546.40687044444405</v>
          </cell>
          <cell r="CY87">
            <v>-3.0276045433732293</v>
          </cell>
          <cell r="DA87">
            <v>-112559.42416251155</v>
          </cell>
          <cell r="DB87">
            <v>774.37679552091095</v>
          </cell>
          <cell r="DC87">
            <v>-672.4901690093177</v>
          </cell>
          <cell r="DE87">
            <v>146197.59105861204</v>
          </cell>
          <cell r="DF87">
            <v>-2196.5621778189197</v>
          </cell>
          <cell r="DG87">
            <v>3014.0737192068832</v>
          </cell>
          <cell r="DI87">
            <v>-36906.506654326993</v>
          </cell>
          <cell r="DJ87">
            <v>705.92145432712027</v>
          </cell>
          <cell r="DK87">
            <v>0</v>
          </cell>
          <cell r="DM87">
            <v>266127.31692963018</v>
          </cell>
          <cell r="DN87">
            <v>-1293.0878934839996</v>
          </cell>
          <cell r="DO87">
            <v>-1744.6958361462216</v>
          </cell>
          <cell r="DQ87">
            <v>45764.728649999844</v>
          </cell>
          <cell r="DR87">
            <v>-8557.7678000000014</v>
          </cell>
          <cell r="DS87">
            <v>3001.6145500000002</v>
          </cell>
          <cell r="DU87">
            <v>109811.78779783222</v>
          </cell>
          <cell r="DV87">
            <v>-7968.0356964123093</v>
          </cell>
          <cell r="DW87">
            <v>8129.1524985799988</v>
          </cell>
        </row>
        <row r="88">
          <cell r="CK88">
            <v>0</v>
          </cell>
          <cell r="CL88">
            <v>0</v>
          </cell>
          <cell r="CM88">
            <v>0</v>
          </cell>
          <cell r="CO88">
            <v>0</v>
          </cell>
          <cell r="CP88">
            <v>0</v>
          </cell>
          <cell r="CQ88">
            <v>0</v>
          </cell>
          <cell r="CS88">
            <v>0</v>
          </cell>
          <cell r="CT88">
            <v>0</v>
          </cell>
          <cell r="CU88">
            <v>0</v>
          </cell>
          <cell r="CW88">
            <v>0</v>
          </cell>
          <cell r="CX88">
            <v>0</v>
          </cell>
          <cell r="CY88">
            <v>0</v>
          </cell>
          <cell r="DA88">
            <v>0</v>
          </cell>
          <cell r="DB88">
            <v>0</v>
          </cell>
          <cell r="DC88">
            <v>0</v>
          </cell>
          <cell r="DE88">
            <v>0</v>
          </cell>
          <cell r="DF88">
            <v>0</v>
          </cell>
          <cell r="DG88">
            <v>0</v>
          </cell>
          <cell r="DI88">
            <v>0</v>
          </cell>
          <cell r="DJ88">
            <v>0</v>
          </cell>
          <cell r="DK88">
            <v>0</v>
          </cell>
          <cell r="DM88">
            <v>0</v>
          </cell>
          <cell r="DN88">
            <v>0</v>
          </cell>
          <cell r="DO88">
            <v>0</v>
          </cell>
          <cell r="DQ88">
            <v>0</v>
          </cell>
          <cell r="DR88">
            <v>0</v>
          </cell>
          <cell r="DS88">
            <v>0</v>
          </cell>
          <cell r="DU88">
            <v>0</v>
          </cell>
          <cell r="DV88">
            <v>0</v>
          </cell>
          <cell r="DW88">
            <v>0</v>
          </cell>
        </row>
        <row r="89">
          <cell r="CK89">
            <v>34874.640138434406</v>
          </cell>
          <cell r="CL89">
            <v>0</v>
          </cell>
          <cell r="CM89">
            <v>-5804.4642484344095</v>
          </cell>
          <cell r="CO89">
            <v>10288.405530453472</v>
          </cell>
          <cell r="CP89">
            <v>0</v>
          </cell>
          <cell r="CQ89">
            <v>-14063.642338453468</v>
          </cell>
          <cell r="CS89">
            <v>2348.8496372192735</v>
          </cell>
          <cell r="CT89">
            <v>0</v>
          </cell>
          <cell r="CU89">
            <v>-157.48674021927587</v>
          </cell>
          <cell r="CW89">
            <v>-974.82689499999606</v>
          </cell>
          <cell r="CX89">
            <v>0</v>
          </cell>
          <cell r="CY89">
            <v>0</v>
          </cell>
          <cell r="DA89">
            <v>-8206.4998240000059</v>
          </cell>
          <cell r="DB89">
            <v>0</v>
          </cell>
          <cell r="DC89">
            <v>0</v>
          </cell>
          <cell r="DE89">
            <v>7981.1704807931146</v>
          </cell>
          <cell r="DF89">
            <v>0</v>
          </cell>
          <cell r="DG89">
            <v>3014.0737192068832</v>
          </cell>
          <cell r="DI89">
            <v>-945.86659999999551</v>
          </cell>
          <cell r="DJ89">
            <v>0</v>
          </cell>
          <cell r="DK89">
            <v>0</v>
          </cell>
          <cell r="DM89">
            <v>4886.5308000000014</v>
          </cell>
          <cell r="DN89">
            <v>0</v>
          </cell>
          <cell r="DO89">
            <v>0</v>
          </cell>
          <cell r="DQ89">
            <v>380.31299999999811</v>
          </cell>
          <cell r="DR89">
            <v>0</v>
          </cell>
          <cell r="DS89">
            <v>0</v>
          </cell>
          <cell r="DU89">
            <v>848.25639999999976</v>
          </cell>
          <cell r="DV89">
            <v>0</v>
          </cell>
          <cell r="DW89">
            <v>0</v>
          </cell>
        </row>
        <row r="90">
          <cell r="CK90">
            <v>0</v>
          </cell>
          <cell r="CL90">
            <v>0</v>
          </cell>
          <cell r="CM90">
            <v>0</v>
          </cell>
          <cell r="CO90">
            <v>-0.99171000000004028</v>
          </cell>
          <cell r="CP90">
            <v>0</v>
          </cell>
          <cell r="CQ90">
            <v>0</v>
          </cell>
          <cell r="CS90">
            <v>-0.91223539400918696</v>
          </cell>
          <cell r="CT90">
            <v>0</v>
          </cell>
          <cell r="CU90">
            <v>81.179945394009209</v>
          </cell>
          <cell r="CW90">
            <v>0</v>
          </cell>
          <cell r="CX90">
            <v>0</v>
          </cell>
          <cell r="CY90">
            <v>0</v>
          </cell>
          <cell r="DA90">
            <v>0</v>
          </cell>
          <cell r="DB90">
            <v>0</v>
          </cell>
          <cell r="DC90">
            <v>0</v>
          </cell>
          <cell r="DE90">
            <v>0</v>
          </cell>
          <cell r="DF90">
            <v>0</v>
          </cell>
          <cell r="DG90">
            <v>0</v>
          </cell>
          <cell r="DI90">
            <v>-24.526200000000003</v>
          </cell>
          <cell r="DJ90">
            <v>0</v>
          </cell>
          <cell r="DK90">
            <v>0</v>
          </cell>
          <cell r="DM90">
            <v>37.161600000000007</v>
          </cell>
          <cell r="DN90">
            <v>0</v>
          </cell>
          <cell r="DO90">
            <v>0</v>
          </cell>
          <cell r="DQ90">
            <v>5.6551999999999794</v>
          </cell>
          <cell r="DR90">
            <v>0</v>
          </cell>
          <cell r="DS90">
            <v>0</v>
          </cell>
          <cell r="DU90">
            <v>16.226399999999984</v>
          </cell>
          <cell r="DV90">
            <v>0</v>
          </cell>
          <cell r="DW90">
            <v>0</v>
          </cell>
        </row>
        <row r="91">
          <cell r="CK91">
            <v>34874.640138434406</v>
          </cell>
          <cell r="CL91">
            <v>0</v>
          </cell>
          <cell r="CM91">
            <v>-5804.4642484344095</v>
          </cell>
          <cell r="CO91">
            <v>10289.397240453472</v>
          </cell>
          <cell r="CP91">
            <v>0</v>
          </cell>
          <cell r="CQ91">
            <v>-14063.642338453468</v>
          </cell>
          <cell r="CS91">
            <v>2349.7618726132828</v>
          </cell>
          <cell r="CT91">
            <v>0</v>
          </cell>
          <cell r="CU91">
            <v>-238.66668561328507</v>
          </cell>
          <cell r="CW91">
            <v>-974.82689499999606</v>
          </cell>
          <cell r="CX91">
            <v>0</v>
          </cell>
          <cell r="CY91">
            <v>0</v>
          </cell>
          <cell r="DA91">
            <v>-8206.4998240000059</v>
          </cell>
          <cell r="DB91">
            <v>0</v>
          </cell>
          <cell r="DC91">
            <v>0</v>
          </cell>
          <cell r="DE91">
            <v>7981.1704807931146</v>
          </cell>
          <cell r="DF91">
            <v>0</v>
          </cell>
          <cell r="DG91">
            <v>3014.0737192068832</v>
          </cell>
          <cell r="DI91">
            <v>-921.3403999999955</v>
          </cell>
          <cell r="DJ91">
            <v>0</v>
          </cell>
          <cell r="DK91">
            <v>0</v>
          </cell>
          <cell r="DM91">
            <v>4849.369200000001</v>
          </cell>
          <cell r="DN91">
            <v>0</v>
          </cell>
          <cell r="DO91">
            <v>0</v>
          </cell>
          <cell r="DQ91">
            <v>374.65779999999813</v>
          </cell>
          <cell r="DR91">
            <v>0</v>
          </cell>
          <cell r="DS91">
            <v>0</v>
          </cell>
          <cell r="DU91">
            <v>832.02999999999975</v>
          </cell>
          <cell r="DV91">
            <v>0</v>
          </cell>
          <cell r="DW91">
            <v>0</v>
          </cell>
        </row>
        <row r="92">
          <cell r="CK92">
            <v>153512.96871670536</v>
          </cell>
          <cell r="CL92">
            <v>-69842.148662210762</v>
          </cell>
          <cell r="CM92">
            <v>43422.801851505385</v>
          </cell>
          <cell r="CO92">
            <v>61939.096547033798</v>
          </cell>
          <cell r="CP92">
            <v>0</v>
          </cell>
          <cell r="CQ92">
            <v>8331.603488966186</v>
          </cell>
          <cell r="CS92">
            <v>19476.514324277756</v>
          </cell>
          <cell r="CT92">
            <v>2538.4134685000004</v>
          </cell>
          <cell r="CU92">
            <v>-5292.6252177777787</v>
          </cell>
          <cell r="CW92">
            <v>-8528.3427314444325</v>
          </cell>
          <cell r="CX92">
            <v>546.40687044444405</v>
          </cell>
          <cell r="CY92">
            <v>0</v>
          </cell>
          <cell r="DA92">
            <v>-94119.136891520873</v>
          </cell>
          <cell r="DB92">
            <v>774.37679552091095</v>
          </cell>
          <cell r="DC92">
            <v>0</v>
          </cell>
          <cell r="DE92">
            <v>117092.20437781894</v>
          </cell>
          <cell r="DF92">
            <v>-2196.5621778189197</v>
          </cell>
          <cell r="DG92">
            <v>0</v>
          </cell>
          <cell r="DI92">
            <v>-30659.286654327021</v>
          </cell>
          <cell r="DJ92">
            <v>705.92145432712027</v>
          </cell>
          <cell r="DK92">
            <v>0</v>
          </cell>
          <cell r="DM92">
            <v>208693.67763614017</v>
          </cell>
          <cell r="DN92">
            <v>-1293.0878934839996</v>
          </cell>
          <cell r="DO92">
            <v>-24.381342656221733</v>
          </cell>
          <cell r="DQ92">
            <v>36118.705599999899</v>
          </cell>
          <cell r="DR92">
            <v>-8557.7678000000014</v>
          </cell>
          <cell r="DS92">
            <v>0</v>
          </cell>
          <cell r="DU92">
            <v>88771.958524412243</v>
          </cell>
          <cell r="DV92">
            <v>-7968.0356964123093</v>
          </cell>
          <cell r="DW92">
            <v>28798.813371999997</v>
          </cell>
        </row>
        <row r="93">
          <cell r="CK93">
            <v>-23.290335999999996</v>
          </cell>
          <cell r="CL93">
            <v>0</v>
          </cell>
          <cell r="CM93">
            <v>0</v>
          </cell>
          <cell r="CO93">
            <v>0</v>
          </cell>
          <cell r="CP93">
            <v>0</v>
          </cell>
          <cell r="CQ93">
            <v>0</v>
          </cell>
          <cell r="CS93">
            <v>0</v>
          </cell>
          <cell r="CT93">
            <v>0</v>
          </cell>
          <cell r="CU93">
            <v>0</v>
          </cell>
          <cell r="CW93">
            <v>-24.897550444437456</v>
          </cell>
          <cell r="CX93">
            <v>546.40687044444405</v>
          </cell>
          <cell r="CY93">
            <v>0</v>
          </cell>
          <cell r="DA93">
            <v>-155.38062095569376</v>
          </cell>
          <cell r="DB93">
            <v>1987.405300955696</v>
          </cell>
          <cell r="DC93">
            <v>0</v>
          </cell>
          <cell r="DE93">
            <v>449.90267048494889</v>
          </cell>
          <cell r="DF93">
            <v>117.85112951505019</v>
          </cell>
          <cell r="DG93">
            <v>0</v>
          </cell>
          <cell r="DI93">
            <v>0.60402236980348789</v>
          </cell>
          <cell r="DJ93">
            <v>204.03917763019649</v>
          </cell>
          <cell r="DK93">
            <v>0</v>
          </cell>
          <cell r="DM93">
            <v>11.926933478000194</v>
          </cell>
          <cell r="DN93">
            <v>166.62566652200002</v>
          </cell>
          <cell r="DO93">
            <v>0</v>
          </cell>
          <cell r="DQ93">
            <v>40.271299999999997</v>
          </cell>
          <cell r="DR93">
            <v>512.11369999999999</v>
          </cell>
          <cell r="DS93">
            <v>0</v>
          </cell>
          <cell r="DU93">
            <v>24.002091300000146</v>
          </cell>
          <cell r="DV93">
            <v>41.449308700000003</v>
          </cell>
          <cell r="DW93">
            <v>0</v>
          </cell>
        </row>
        <row r="94">
          <cell r="CK94">
            <v>153536.25905270537</v>
          </cell>
          <cell r="CL94">
            <v>-69842.148662210762</v>
          </cell>
          <cell r="CM94">
            <v>43422.801851505385</v>
          </cell>
          <cell r="CO94">
            <v>61939.096547033798</v>
          </cell>
          <cell r="CP94">
            <v>0</v>
          </cell>
          <cell r="CQ94">
            <v>8331.603488966186</v>
          </cell>
          <cell r="CS94">
            <v>19476.514324277756</v>
          </cell>
          <cell r="CT94">
            <v>2538.4134685000004</v>
          </cell>
          <cell r="CU94">
            <v>-5292.6252177777787</v>
          </cell>
          <cell r="CW94">
            <v>-8503.4451809999955</v>
          </cell>
          <cell r="CX94">
            <v>0</v>
          </cell>
          <cell r="CY94">
            <v>0</v>
          </cell>
          <cell r="DA94">
            <v>-93963.75627056518</v>
          </cell>
          <cell r="DB94">
            <v>-1213.0285054347851</v>
          </cell>
          <cell r="DC94">
            <v>0</v>
          </cell>
          <cell r="DE94">
            <v>116642.30170733399</v>
          </cell>
          <cell r="DF94">
            <v>-2314.4133073339699</v>
          </cell>
          <cell r="DG94">
            <v>0</v>
          </cell>
          <cell r="DI94">
            <v>-30659.890676696825</v>
          </cell>
          <cell r="DJ94">
            <v>501.88227669692373</v>
          </cell>
          <cell r="DK94">
            <v>0</v>
          </cell>
          <cell r="DM94">
            <v>208681.75070266216</v>
          </cell>
          <cell r="DN94">
            <v>-1459.7135600059996</v>
          </cell>
          <cell r="DO94">
            <v>-24.381342656221733</v>
          </cell>
          <cell r="DQ94">
            <v>36078.434299999899</v>
          </cell>
          <cell r="DR94">
            <v>-9069.8815000000013</v>
          </cell>
          <cell r="DS94">
            <v>0</v>
          </cell>
          <cell r="DU94">
            <v>88747.956433112238</v>
          </cell>
          <cell r="DV94">
            <v>-8009.4850051123094</v>
          </cell>
          <cell r="DW94">
            <v>28798.813371999997</v>
          </cell>
        </row>
        <row r="95">
          <cell r="CK95">
            <v>27215.091667860597</v>
          </cell>
          <cell r="CL95">
            <v>0</v>
          </cell>
          <cell r="CM95">
            <v>-44265.343438860597</v>
          </cell>
          <cell r="CO95">
            <v>4774.165391052311</v>
          </cell>
          <cell r="CP95">
            <v>0</v>
          </cell>
          <cell r="CQ95">
            <v>-439.58651605231745</v>
          </cell>
          <cell r="CS95">
            <v>2047.8092869916138</v>
          </cell>
          <cell r="CT95">
            <v>0</v>
          </cell>
          <cell r="CU95">
            <v>-213.41371599161033</v>
          </cell>
          <cell r="CW95">
            <v>-732.35647845662811</v>
          </cell>
          <cell r="CX95">
            <v>0</v>
          </cell>
          <cell r="CY95">
            <v>-3.0276045433732293</v>
          </cell>
          <cell r="DA95">
            <v>-10233.787446990682</v>
          </cell>
          <cell r="DB95">
            <v>0</v>
          </cell>
          <cell r="DC95">
            <v>-672.4901690093177</v>
          </cell>
          <cell r="DE95">
            <v>21124.216199999995</v>
          </cell>
          <cell r="DF95">
            <v>0</v>
          </cell>
          <cell r="DG95">
            <v>0</v>
          </cell>
          <cell r="DI95">
            <v>-5301.3533999999781</v>
          </cell>
          <cell r="DJ95">
            <v>0</v>
          </cell>
          <cell r="DK95">
            <v>0</v>
          </cell>
          <cell r="DM95">
            <v>52547.108493490006</v>
          </cell>
          <cell r="DN95">
            <v>0</v>
          </cell>
          <cell r="DO95">
            <v>-1720.3144934899999</v>
          </cell>
          <cell r="DQ95">
            <v>9265.7100499999524</v>
          </cell>
          <cell r="DR95">
            <v>0</v>
          </cell>
          <cell r="DS95">
            <v>3001.6145500000002</v>
          </cell>
          <cell r="DU95">
            <v>20191.572873419984</v>
          </cell>
          <cell r="DV95">
            <v>0</v>
          </cell>
          <cell r="DW95">
            <v>-20669.660873419998</v>
          </cell>
        </row>
        <row r="96">
          <cell r="CK96">
            <v>0</v>
          </cell>
          <cell r="CL96">
            <v>0</v>
          </cell>
          <cell r="CM96">
            <v>0</v>
          </cell>
          <cell r="CO96">
            <v>6.2454319999999939</v>
          </cell>
          <cell r="CP96">
            <v>0</v>
          </cell>
          <cell r="CQ96">
            <v>0</v>
          </cell>
          <cell r="CS96">
            <v>-2.9109276444444134</v>
          </cell>
          <cell r="CT96">
            <v>0</v>
          </cell>
          <cell r="CU96">
            <v>-105.85250435555558</v>
          </cell>
          <cell r="CW96">
            <v>0</v>
          </cell>
          <cell r="CX96">
            <v>0</v>
          </cell>
          <cell r="CY96">
            <v>0</v>
          </cell>
          <cell r="DA96">
            <v>0</v>
          </cell>
          <cell r="DB96">
            <v>0</v>
          </cell>
          <cell r="DC96">
            <v>0</v>
          </cell>
          <cell r="DE96">
            <v>0</v>
          </cell>
          <cell r="DF96">
            <v>0</v>
          </cell>
          <cell r="DG96">
            <v>0</v>
          </cell>
          <cell r="DI96">
            <v>0</v>
          </cell>
          <cell r="DJ96">
            <v>0</v>
          </cell>
          <cell r="DK96">
            <v>0</v>
          </cell>
          <cell r="DM96">
            <v>0</v>
          </cell>
          <cell r="DN96">
            <v>0</v>
          </cell>
          <cell r="DO96">
            <v>0</v>
          </cell>
          <cell r="DQ96">
            <v>0</v>
          </cell>
          <cell r="DR96">
            <v>0</v>
          </cell>
          <cell r="DS96">
            <v>0</v>
          </cell>
          <cell r="DU96">
            <v>0</v>
          </cell>
          <cell r="DV96">
            <v>0</v>
          </cell>
          <cell r="DW96">
            <v>0</v>
          </cell>
        </row>
        <row r="97">
          <cell r="CK97">
            <v>27215.091667860597</v>
          </cell>
          <cell r="CL97">
            <v>0</v>
          </cell>
          <cell r="CM97">
            <v>-44265.343438860597</v>
          </cell>
          <cell r="CO97">
            <v>4767.9199590523112</v>
          </cell>
          <cell r="CP97">
            <v>0</v>
          </cell>
          <cell r="CQ97">
            <v>-439.58651605231745</v>
          </cell>
          <cell r="CS97">
            <v>2050.7202146360582</v>
          </cell>
          <cell r="CT97">
            <v>0</v>
          </cell>
          <cell r="CU97">
            <v>-107.56121163605476</v>
          </cell>
          <cell r="CW97">
            <v>-732.35647845662811</v>
          </cell>
          <cell r="CX97">
            <v>0</v>
          </cell>
          <cell r="CY97">
            <v>-3.0276045433732293</v>
          </cell>
          <cell r="DA97">
            <v>-10233.787446990682</v>
          </cell>
          <cell r="DB97">
            <v>0</v>
          </cell>
          <cell r="DC97">
            <v>-672.4901690093177</v>
          </cell>
          <cell r="DE97">
            <v>21124.216199999995</v>
          </cell>
          <cell r="DF97">
            <v>0</v>
          </cell>
          <cell r="DG97">
            <v>0</v>
          </cell>
          <cell r="DI97">
            <v>-5301.3533999999781</v>
          </cell>
          <cell r="DJ97">
            <v>0</v>
          </cell>
          <cell r="DK97">
            <v>0</v>
          </cell>
          <cell r="DM97">
            <v>52547.108493490006</v>
          </cell>
          <cell r="DN97">
            <v>0</v>
          </cell>
          <cell r="DO97">
            <v>-1720.3144934899999</v>
          </cell>
          <cell r="DQ97">
            <v>9265.7100499999524</v>
          </cell>
          <cell r="DR97">
            <v>0</v>
          </cell>
          <cell r="DS97">
            <v>3001.6145500000002</v>
          </cell>
          <cell r="DU97">
            <v>20191.572873419984</v>
          </cell>
          <cell r="DV97">
            <v>0</v>
          </cell>
          <cell r="DW97">
            <v>-20669.660873419998</v>
          </cell>
        </row>
        <row r="98">
          <cell r="CK98">
            <v>0</v>
          </cell>
          <cell r="CL98">
            <v>0</v>
          </cell>
          <cell r="CM98">
            <v>0</v>
          </cell>
          <cell r="CO98">
            <v>0</v>
          </cell>
          <cell r="CP98">
            <v>0</v>
          </cell>
          <cell r="CQ98">
            <v>0</v>
          </cell>
          <cell r="CS98">
            <v>0</v>
          </cell>
          <cell r="CT98">
            <v>0</v>
          </cell>
          <cell r="CU98">
            <v>0</v>
          </cell>
          <cell r="CW98">
            <v>0</v>
          </cell>
          <cell r="CX98">
            <v>0</v>
          </cell>
          <cell r="CY98">
            <v>0</v>
          </cell>
          <cell r="DA98">
            <v>0</v>
          </cell>
          <cell r="DB98">
            <v>0</v>
          </cell>
          <cell r="DC98">
            <v>0</v>
          </cell>
          <cell r="DE98">
            <v>8489.6476571905223</v>
          </cell>
          <cell r="DF98">
            <v>85764.689142809468</v>
          </cell>
          <cell r="DG98">
            <v>0</v>
          </cell>
          <cell r="DI98">
            <v>-3545.9910273475289</v>
          </cell>
          <cell r="DJ98">
            <v>-8300.3229726524551</v>
          </cell>
          <cell r="DK98">
            <v>0</v>
          </cell>
          <cell r="DM98">
            <v>8565.4531805084771</v>
          </cell>
          <cell r="DN98">
            <v>-50552.772380508482</v>
          </cell>
          <cell r="DO98">
            <v>0</v>
          </cell>
          <cell r="DQ98">
            <v>874.63964999999644</v>
          </cell>
          <cell r="DR98">
            <v>-2708.4014500000003</v>
          </cell>
          <cell r="DS98">
            <v>0</v>
          </cell>
          <cell r="DU98">
            <v>4121.5483148156054</v>
          </cell>
          <cell r="DV98">
            <v>60329.115885184394</v>
          </cell>
          <cell r="DW98">
            <v>0</v>
          </cell>
        </row>
        <row r="99">
          <cell r="CK99">
            <v>0</v>
          </cell>
          <cell r="CL99">
            <v>0</v>
          </cell>
          <cell r="CM99">
            <v>0</v>
          </cell>
          <cell r="CO99">
            <v>0</v>
          </cell>
          <cell r="CP99">
            <v>0</v>
          </cell>
          <cell r="CQ99">
            <v>0</v>
          </cell>
          <cell r="CS99">
            <v>0</v>
          </cell>
          <cell r="CT99">
            <v>0</v>
          </cell>
          <cell r="CU99">
            <v>0</v>
          </cell>
          <cell r="CW99">
            <v>0</v>
          </cell>
          <cell r="CX99">
            <v>0</v>
          </cell>
          <cell r="CY99">
            <v>0</v>
          </cell>
          <cell r="DA99">
            <v>0</v>
          </cell>
          <cell r="DB99">
            <v>0</v>
          </cell>
          <cell r="DC99">
            <v>0</v>
          </cell>
          <cell r="DE99">
            <v>8489.6476571905223</v>
          </cell>
          <cell r="DF99">
            <v>85764.689142809468</v>
          </cell>
          <cell r="DG99">
            <v>0</v>
          </cell>
          <cell r="DI99">
            <v>-3545.9910273475289</v>
          </cell>
          <cell r="DJ99">
            <v>-8300.3229726524551</v>
          </cell>
          <cell r="DK99">
            <v>0</v>
          </cell>
          <cell r="DM99">
            <v>8565.4531805084771</v>
          </cell>
          <cell r="DN99">
            <v>-50552.772380508482</v>
          </cell>
          <cell r="DO99">
            <v>0</v>
          </cell>
          <cell r="DQ99">
            <v>874.63964999999644</v>
          </cell>
          <cell r="DR99">
            <v>-2708.4014500000003</v>
          </cell>
          <cell r="DS99">
            <v>0</v>
          </cell>
          <cell r="DU99">
            <v>4121.5483148156054</v>
          </cell>
          <cell r="DV99">
            <v>60329.115885184394</v>
          </cell>
          <cell r="DW99">
            <v>0</v>
          </cell>
        </row>
        <row r="100">
          <cell r="CK100">
            <v>650063.15301202773</v>
          </cell>
          <cell r="CL100">
            <v>0</v>
          </cell>
          <cell r="CM100">
            <v>-140398.73776502797</v>
          </cell>
          <cell r="CO100">
            <v>229204.37463833872</v>
          </cell>
          <cell r="CP100">
            <v>-2618.3028351635153</v>
          </cell>
          <cell r="CQ100">
            <v>-53931.393002175355</v>
          </cell>
          <cell r="CS100">
            <v>118846.08715449789</v>
          </cell>
          <cell r="CT100">
            <v>0</v>
          </cell>
          <cell r="CU100">
            <v>-66958.259267497866</v>
          </cell>
          <cell r="CW100">
            <v>-66360.681221204664</v>
          </cell>
          <cell r="CX100">
            <v>0</v>
          </cell>
          <cell r="CY100">
            <v>-103463.09047779528</v>
          </cell>
          <cell r="DA100">
            <v>-283646.78895576013</v>
          </cell>
          <cell r="DB100">
            <v>0</v>
          </cell>
          <cell r="DC100">
            <v>-67329.640916239849</v>
          </cell>
          <cell r="DE100">
            <v>381034.12099651212</v>
          </cell>
          <cell r="DF100">
            <v>-791.49894782608726</v>
          </cell>
          <cell r="DG100">
            <v>-87263.818048686182</v>
          </cell>
          <cell r="DI100">
            <v>-122421.75647383695</v>
          </cell>
          <cell r="DJ100">
            <v>0</v>
          </cell>
          <cell r="DK100">
            <v>-97535.557726162704</v>
          </cell>
          <cell r="DM100">
            <v>580814.67325889552</v>
          </cell>
          <cell r="DN100">
            <v>0</v>
          </cell>
          <cell r="DO100">
            <v>-130403.51265889534</v>
          </cell>
          <cell r="DQ100">
            <v>221371.04982161234</v>
          </cell>
          <cell r="DR100">
            <v>0</v>
          </cell>
          <cell r="DS100">
            <v>-11038.786050000001</v>
          </cell>
          <cell r="DU100">
            <v>280939.38216550072</v>
          </cell>
          <cell r="DV100">
            <v>0</v>
          </cell>
          <cell r="DW100">
            <v>-37104.614165501102</v>
          </cell>
        </row>
        <row r="101">
          <cell r="CK101">
            <v>83268.660900338786</v>
          </cell>
          <cell r="CL101">
            <v>0</v>
          </cell>
          <cell r="CM101">
            <v>-2508.2762693387858</v>
          </cell>
          <cell r="CO101">
            <v>18677.655188787154</v>
          </cell>
          <cell r="CP101">
            <v>0</v>
          </cell>
          <cell r="CQ101">
            <v>-18988.448367787172</v>
          </cell>
          <cell r="CS101">
            <v>1838.4846012437083</v>
          </cell>
          <cell r="CT101">
            <v>0</v>
          </cell>
          <cell r="CU101">
            <v>-38698.155481243703</v>
          </cell>
          <cell r="CW101">
            <v>-1497.3695351468532</v>
          </cell>
          <cell r="CX101">
            <v>0</v>
          </cell>
          <cell r="CY101">
            <v>-2257.0367888531418</v>
          </cell>
          <cell r="DA101">
            <v>-4946.9090960000049</v>
          </cell>
          <cell r="DB101">
            <v>0</v>
          </cell>
          <cell r="DC101">
            <v>0</v>
          </cell>
          <cell r="DE101">
            <v>6078.6502712374549</v>
          </cell>
          <cell r="DF101">
            <v>0</v>
          </cell>
          <cell r="DG101">
            <v>882.59932876254288</v>
          </cell>
          <cell r="DI101">
            <v>-1672.6989087179468</v>
          </cell>
          <cell r="DJ101">
            <v>0</v>
          </cell>
          <cell r="DK101">
            <v>-137.19849128205158</v>
          </cell>
          <cell r="DM101">
            <v>7508.1635297106786</v>
          </cell>
          <cell r="DN101">
            <v>0</v>
          </cell>
          <cell r="DO101">
            <v>-14008.049329710677</v>
          </cell>
          <cell r="DQ101">
            <v>858.49819999999477</v>
          </cell>
          <cell r="DR101">
            <v>0</v>
          </cell>
          <cell r="DS101">
            <v>-1243.3324000000002</v>
          </cell>
          <cell r="DU101">
            <v>1321.8343999999961</v>
          </cell>
          <cell r="DV101">
            <v>0</v>
          </cell>
          <cell r="DW101">
            <v>0</v>
          </cell>
        </row>
        <row r="102">
          <cell r="CK102">
            <v>0</v>
          </cell>
          <cell r="CL102">
            <v>0</v>
          </cell>
          <cell r="CM102">
            <v>0</v>
          </cell>
          <cell r="CO102">
            <v>0</v>
          </cell>
          <cell r="CP102">
            <v>0</v>
          </cell>
          <cell r="CQ102">
            <v>0</v>
          </cell>
          <cell r="CS102">
            <v>0</v>
          </cell>
          <cell r="CT102">
            <v>0</v>
          </cell>
          <cell r="CU102">
            <v>0</v>
          </cell>
          <cell r="CW102">
            <v>0</v>
          </cell>
          <cell r="CX102">
            <v>0</v>
          </cell>
          <cell r="CY102">
            <v>0</v>
          </cell>
          <cell r="DA102">
            <v>0</v>
          </cell>
          <cell r="DB102">
            <v>0</v>
          </cell>
          <cell r="DC102">
            <v>0</v>
          </cell>
          <cell r="DE102">
            <v>0</v>
          </cell>
          <cell r="DF102">
            <v>0</v>
          </cell>
          <cell r="DG102">
            <v>0</v>
          </cell>
          <cell r="DI102">
            <v>0</v>
          </cell>
          <cell r="DJ102">
            <v>0</v>
          </cell>
          <cell r="DK102">
            <v>0</v>
          </cell>
          <cell r="DM102">
            <v>54.733999999999924</v>
          </cell>
          <cell r="DN102">
            <v>0</v>
          </cell>
          <cell r="DO102">
            <v>0</v>
          </cell>
          <cell r="DQ102">
            <v>0</v>
          </cell>
          <cell r="DR102">
            <v>0</v>
          </cell>
          <cell r="DS102">
            <v>0</v>
          </cell>
          <cell r="DU102">
            <v>0</v>
          </cell>
          <cell r="DV102">
            <v>0</v>
          </cell>
          <cell r="DW102">
            <v>0</v>
          </cell>
        </row>
        <row r="103">
          <cell r="CK103">
            <v>83268.660900338786</v>
          </cell>
          <cell r="CL103">
            <v>0</v>
          </cell>
          <cell r="CM103">
            <v>-2508.2762693387858</v>
          </cell>
          <cell r="CO103">
            <v>18677.655188787154</v>
          </cell>
          <cell r="CP103">
            <v>0</v>
          </cell>
          <cell r="CQ103">
            <v>-18988.448367787172</v>
          </cell>
          <cell r="CS103">
            <v>1838.4846012437083</v>
          </cell>
          <cell r="CT103">
            <v>0</v>
          </cell>
          <cell r="CU103">
            <v>-38698.155481243703</v>
          </cell>
          <cell r="CW103">
            <v>-1497.3695351468532</v>
          </cell>
          <cell r="CX103">
            <v>0</v>
          </cell>
          <cell r="CY103">
            <v>-2257.0367888531418</v>
          </cell>
          <cell r="DA103">
            <v>-4946.9090960000049</v>
          </cell>
          <cell r="DB103">
            <v>0</v>
          </cell>
          <cell r="DC103">
            <v>0</v>
          </cell>
          <cell r="DE103">
            <v>6078.6502712374549</v>
          </cell>
          <cell r="DF103">
            <v>0</v>
          </cell>
          <cell r="DG103">
            <v>882.59932876254288</v>
          </cell>
          <cell r="DI103">
            <v>-1672.6989087179468</v>
          </cell>
          <cell r="DJ103">
            <v>0</v>
          </cell>
          <cell r="DK103">
            <v>-137.19849128205158</v>
          </cell>
          <cell r="DM103">
            <v>7453.4295297106792</v>
          </cell>
          <cell r="DN103">
            <v>0</v>
          </cell>
          <cell r="DO103">
            <v>-14008.049329710677</v>
          </cell>
          <cell r="DQ103">
            <v>858.49819999999477</v>
          </cell>
          <cell r="DR103">
            <v>0</v>
          </cell>
          <cell r="DS103">
            <v>-1243.3324000000002</v>
          </cell>
          <cell r="DU103">
            <v>1321.8343999999961</v>
          </cell>
          <cell r="DV103">
            <v>0</v>
          </cell>
          <cell r="DW103">
            <v>0</v>
          </cell>
        </row>
        <row r="104">
          <cell r="CK104">
            <v>32081.413253851708</v>
          </cell>
          <cell r="CL104">
            <v>0</v>
          </cell>
          <cell r="CM104">
            <v>-2070.7813708517024</v>
          </cell>
          <cell r="CO104">
            <v>10395.208363898288</v>
          </cell>
          <cell r="CP104">
            <v>0</v>
          </cell>
          <cell r="CQ104">
            <v>-13276.610392898296</v>
          </cell>
          <cell r="CS104">
            <v>1361.492123636719</v>
          </cell>
          <cell r="CT104">
            <v>0</v>
          </cell>
          <cell r="CU104">
            <v>-28912.23159563672</v>
          </cell>
          <cell r="CW104">
            <v>-1275.2765477224657</v>
          </cell>
          <cell r="CX104">
            <v>0</v>
          </cell>
          <cell r="CY104">
            <v>-10415.112182277531</v>
          </cell>
          <cell r="DA104">
            <v>-3351.8032640000038</v>
          </cell>
          <cell r="DB104">
            <v>0</v>
          </cell>
          <cell r="DC104">
            <v>0</v>
          </cell>
          <cell r="DE104">
            <v>4149.7613999999985</v>
          </cell>
          <cell r="DF104">
            <v>0</v>
          </cell>
          <cell r="DG104">
            <v>0</v>
          </cell>
          <cell r="DI104">
            <v>-1222.5094577400851</v>
          </cell>
          <cell r="DJ104">
            <v>0</v>
          </cell>
          <cell r="DK104">
            <v>-491.17634225991424</v>
          </cell>
          <cell r="DM104">
            <v>6188.5736519328966</v>
          </cell>
          <cell r="DN104">
            <v>0</v>
          </cell>
          <cell r="DO104">
            <v>-8436.4222519328941</v>
          </cell>
          <cell r="DQ104">
            <v>652.29179999999542</v>
          </cell>
          <cell r="DR104">
            <v>0</v>
          </cell>
          <cell r="DS104">
            <v>-1243.3324000000002</v>
          </cell>
          <cell r="DU104">
            <v>1110.7737999999963</v>
          </cell>
          <cell r="DV104">
            <v>0</v>
          </cell>
          <cell r="DW104">
            <v>0</v>
          </cell>
        </row>
        <row r="105">
          <cell r="CK105">
            <v>51187.247646487085</v>
          </cell>
          <cell r="CL105">
            <v>0</v>
          </cell>
          <cell r="CM105">
            <v>-437.49489848708362</v>
          </cell>
          <cell r="CO105">
            <v>8282.4468248888661</v>
          </cell>
          <cell r="CP105">
            <v>0</v>
          </cell>
          <cell r="CQ105">
            <v>-5711.8379748888774</v>
          </cell>
          <cell r="CS105">
            <v>476.99247760698927</v>
          </cell>
          <cell r="CT105">
            <v>0</v>
          </cell>
          <cell r="CU105">
            <v>-9785.9238856069824</v>
          </cell>
          <cell r="CW105">
            <v>-222.0929874243875</v>
          </cell>
          <cell r="CX105">
            <v>0</v>
          </cell>
          <cell r="CY105">
            <v>8158.0753934243894</v>
          </cell>
          <cell r="DA105">
            <v>-1595.1058320000011</v>
          </cell>
          <cell r="DB105">
            <v>0</v>
          </cell>
          <cell r="DC105">
            <v>0</v>
          </cell>
          <cell r="DE105">
            <v>1928.8888712374569</v>
          </cell>
          <cell r="DF105">
            <v>0</v>
          </cell>
          <cell r="DG105">
            <v>882.59932876254288</v>
          </cell>
          <cell r="DI105">
            <v>-450.18945097786184</v>
          </cell>
          <cell r="DJ105">
            <v>0</v>
          </cell>
          <cell r="DK105">
            <v>353.97785097786266</v>
          </cell>
          <cell r="DM105">
            <v>1264.8558777777826</v>
          </cell>
          <cell r="DN105">
            <v>0</v>
          </cell>
          <cell r="DO105">
            <v>-5571.6270777777818</v>
          </cell>
          <cell r="DQ105">
            <v>206.20639999999929</v>
          </cell>
          <cell r="DR105">
            <v>0</v>
          </cell>
          <cell r="DS105">
            <v>0</v>
          </cell>
          <cell r="DU105">
            <v>211.06059999999979</v>
          </cell>
          <cell r="DV105">
            <v>0</v>
          </cell>
          <cell r="DW105">
            <v>0</v>
          </cell>
        </row>
        <row r="106">
          <cell r="CK106">
            <v>76106.408949505523</v>
          </cell>
          <cell r="CL106">
            <v>0</v>
          </cell>
          <cell r="CM106">
            <v>-1691.3647675055288</v>
          </cell>
          <cell r="CO106">
            <v>14302.266386008047</v>
          </cell>
          <cell r="CP106">
            <v>0</v>
          </cell>
          <cell r="CQ106">
            <v>-18269.887824008048</v>
          </cell>
          <cell r="CS106">
            <v>1938.043333906804</v>
          </cell>
          <cell r="CT106">
            <v>0</v>
          </cell>
          <cell r="CU106">
            <v>-9085.8814799068059</v>
          </cell>
          <cell r="CW106">
            <v>-1235.3905970925007</v>
          </cell>
          <cell r="CX106">
            <v>0</v>
          </cell>
          <cell r="CY106">
            <v>-2200.5352289074908</v>
          </cell>
          <cell r="DA106">
            <v>-3398.2345920000016</v>
          </cell>
          <cell r="DB106">
            <v>0</v>
          </cell>
          <cell r="DC106">
            <v>0</v>
          </cell>
          <cell r="DE106">
            <v>3809.0246712374551</v>
          </cell>
          <cell r="DF106">
            <v>0</v>
          </cell>
          <cell r="DG106">
            <v>882.59932876254288</v>
          </cell>
          <cell r="DI106">
            <v>-901.91890538461121</v>
          </cell>
          <cell r="DJ106">
            <v>0</v>
          </cell>
          <cell r="DK106">
            <v>-109.22909461538482</v>
          </cell>
          <cell r="DM106">
            <v>1934.7061822222295</v>
          </cell>
          <cell r="DN106">
            <v>0</v>
          </cell>
          <cell r="DO106">
            <v>-13738.210582222231</v>
          </cell>
          <cell r="DQ106">
            <v>240.22579999999925</v>
          </cell>
          <cell r="DR106">
            <v>0</v>
          </cell>
          <cell r="DS106">
            <v>0</v>
          </cell>
          <cell r="DU106">
            <v>266.00980000000004</v>
          </cell>
          <cell r="DV106">
            <v>0</v>
          </cell>
          <cell r="DW106">
            <v>0</v>
          </cell>
        </row>
        <row r="107">
          <cell r="CK107">
            <v>457463.46600668906</v>
          </cell>
          <cell r="CL107">
            <v>0</v>
          </cell>
          <cell r="CM107">
            <v>-137890.46149568917</v>
          </cell>
          <cell r="CO107">
            <v>168720.67513881894</v>
          </cell>
          <cell r="CP107">
            <v>-2618.3028351635153</v>
          </cell>
          <cell r="CQ107">
            <v>-34813.176698655516</v>
          </cell>
          <cell r="CS107">
            <v>94376.727673204266</v>
          </cell>
          <cell r="CT107">
            <v>0</v>
          </cell>
          <cell r="CU107">
            <v>-28936.603331204242</v>
          </cell>
          <cell r="CW107">
            <v>-43736.386419474824</v>
          </cell>
          <cell r="CX107">
            <v>0</v>
          </cell>
          <cell r="CY107">
            <v>-12913.524562525125</v>
          </cell>
          <cell r="DA107">
            <v>-228039.12724653925</v>
          </cell>
          <cell r="DB107">
            <v>0</v>
          </cell>
          <cell r="DC107">
            <v>-24966.615905460691</v>
          </cell>
          <cell r="DE107">
            <v>303573.92577066401</v>
          </cell>
          <cell r="DF107">
            <v>-791.49894782608726</v>
          </cell>
          <cell r="DG107">
            <v>-61927.230822838101</v>
          </cell>
          <cell r="DI107">
            <v>-94358.193086858213</v>
          </cell>
          <cell r="DJ107">
            <v>0</v>
          </cell>
          <cell r="DK107">
            <v>-107071.81671314152</v>
          </cell>
          <cell r="DM107">
            <v>489379.02722168574</v>
          </cell>
          <cell r="DN107">
            <v>0</v>
          </cell>
          <cell r="DO107">
            <v>-16961.36502168556</v>
          </cell>
          <cell r="DQ107">
            <v>199003.91947161243</v>
          </cell>
          <cell r="DR107">
            <v>0</v>
          </cell>
          <cell r="DS107">
            <v>-41688.766100000001</v>
          </cell>
          <cell r="DU107">
            <v>247896.49368051946</v>
          </cell>
          <cell r="DV107">
            <v>0</v>
          </cell>
          <cell r="DW107">
            <v>-5289.9298805197832</v>
          </cell>
        </row>
        <row r="108">
          <cell r="CK108">
            <v>23679.468962000003</v>
          </cell>
          <cell r="CL108">
            <v>0</v>
          </cell>
          <cell r="CM108">
            <v>0</v>
          </cell>
          <cell r="CO108">
            <v>15676.161904000001</v>
          </cell>
          <cell r="CP108">
            <v>0</v>
          </cell>
          <cell r="CQ108">
            <v>0</v>
          </cell>
          <cell r="CS108">
            <v>17384.091691999973</v>
          </cell>
          <cell r="CT108">
            <v>0</v>
          </cell>
          <cell r="CU108">
            <v>0</v>
          </cell>
          <cell r="CW108">
            <v>-7324.6430059999802</v>
          </cell>
          <cell r="CX108">
            <v>0</v>
          </cell>
          <cell r="CY108">
            <v>0</v>
          </cell>
          <cell r="DA108">
            <v>-31032.435799999999</v>
          </cell>
          <cell r="DB108">
            <v>0</v>
          </cell>
          <cell r="DC108">
            <v>0</v>
          </cell>
          <cell r="DE108">
            <v>39753.892999999996</v>
          </cell>
          <cell r="DF108">
            <v>0</v>
          </cell>
          <cell r="DG108">
            <v>0</v>
          </cell>
          <cell r="DI108">
            <v>-11547.79279999997</v>
          </cell>
          <cell r="DJ108">
            <v>0</v>
          </cell>
          <cell r="DK108">
            <v>0</v>
          </cell>
          <cell r="DM108">
            <v>36690.316799999979</v>
          </cell>
          <cell r="DN108">
            <v>0</v>
          </cell>
          <cell r="DO108">
            <v>0</v>
          </cell>
          <cell r="DQ108">
            <v>3791.3673999999955</v>
          </cell>
          <cell r="DR108">
            <v>0</v>
          </cell>
          <cell r="DS108">
            <v>0</v>
          </cell>
          <cell r="DU108">
            <v>5031.7906000000003</v>
          </cell>
          <cell r="DV108">
            <v>0</v>
          </cell>
          <cell r="DW108">
            <v>0</v>
          </cell>
        </row>
        <row r="109">
          <cell r="CK109">
            <v>22337.750195000001</v>
          </cell>
          <cell r="CL109">
            <v>0</v>
          </cell>
          <cell r="CM109">
            <v>0</v>
          </cell>
          <cell r="CO109">
            <v>12909.095670999999</v>
          </cell>
          <cell r="CP109">
            <v>0</v>
          </cell>
          <cell r="CQ109">
            <v>0</v>
          </cell>
          <cell r="CS109">
            <v>17277.525391999974</v>
          </cell>
          <cell r="CT109">
            <v>0</v>
          </cell>
          <cell r="CU109">
            <v>0</v>
          </cell>
          <cell r="CW109">
            <v>-7286.7471059999807</v>
          </cell>
          <cell r="CX109">
            <v>0</v>
          </cell>
          <cell r="CY109">
            <v>0</v>
          </cell>
          <cell r="DA109">
            <v>-30632.2294</v>
          </cell>
          <cell r="DB109">
            <v>0</v>
          </cell>
          <cell r="DC109">
            <v>0</v>
          </cell>
          <cell r="DE109">
            <v>39295.053</v>
          </cell>
          <cell r="DF109">
            <v>0</v>
          </cell>
          <cell r="DG109">
            <v>0</v>
          </cell>
          <cell r="DI109">
            <v>-11448.152799999971</v>
          </cell>
          <cell r="DJ109">
            <v>0</v>
          </cell>
          <cell r="DK109">
            <v>0</v>
          </cell>
          <cell r="DM109">
            <v>36492.64679999998</v>
          </cell>
          <cell r="DN109">
            <v>0</v>
          </cell>
          <cell r="DO109">
            <v>0</v>
          </cell>
          <cell r="DQ109">
            <v>3791.3673999999955</v>
          </cell>
          <cell r="DR109">
            <v>0</v>
          </cell>
          <cell r="DS109">
            <v>0</v>
          </cell>
          <cell r="DU109">
            <v>5031.7906000000003</v>
          </cell>
          <cell r="DV109">
            <v>0</v>
          </cell>
          <cell r="DW109">
            <v>0</v>
          </cell>
        </row>
        <row r="110">
          <cell r="CK110">
            <v>1341.7187670000021</v>
          </cell>
          <cell r="CL110">
            <v>0</v>
          </cell>
          <cell r="CM110">
            <v>0</v>
          </cell>
          <cell r="CO110">
            <v>2767.0662330000014</v>
          </cell>
          <cell r="CP110">
            <v>0</v>
          </cell>
          <cell r="CQ110">
            <v>0</v>
          </cell>
          <cell r="CS110">
            <v>0</v>
          </cell>
          <cell r="CT110">
            <v>0</v>
          </cell>
          <cell r="CU110">
            <v>0</v>
          </cell>
          <cell r="CW110">
            <v>0</v>
          </cell>
          <cell r="CX110">
            <v>0</v>
          </cell>
          <cell r="CY110">
            <v>0</v>
          </cell>
          <cell r="DA110">
            <v>0</v>
          </cell>
          <cell r="DB110">
            <v>0</v>
          </cell>
          <cell r="DC110">
            <v>0</v>
          </cell>
          <cell r="DE110">
            <v>0</v>
          </cell>
          <cell r="DF110">
            <v>0</v>
          </cell>
          <cell r="DG110">
            <v>0</v>
          </cell>
          <cell r="DI110">
            <v>0</v>
          </cell>
          <cell r="DJ110">
            <v>0</v>
          </cell>
          <cell r="DK110">
            <v>0</v>
          </cell>
          <cell r="DM110">
            <v>0</v>
          </cell>
          <cell r="DN110">
            <v>0</v>
          </cell>
          <cell r="DO110">
            <v>0</v>
          </cell>
          <cell r="DQ110">
            <v>0</v>
          </cell>
          <cell r="DR110">
            <v>0</v>
          </cell>
          <cell r="DS110">
            <v>0</v>
          </cell>
          <cell r="DU110">
            <v>0</v>
          </cell>
          <cell r="DV110">
            <v>0</v>
          </cell>
          <cell r="DW110">
            <v>0</v>
          </cell>
        </row>
        <row r="111">
          <cell r="CK111">
            <v>0</v>
          </cell>
          <cell r="CL111">
            <v>0</v>
          </cell>
          <cell r="CM111">
            <v>0</v>
          </cell>
          <cell r="CO111">
            <v>0</v>
          </cell>
          <cell r="CP111">
            <v>0</v>
          </cell>
          <cell r="CQ111">
            <v>0</v>
          </cell>
          <cell r="CS111">
            <v>106.56629999999996</v>
          </cell>
          <cell r="CT111">
            <v>0</v>
          </cell>
          <cell r="CU111">
            <v>0</v>
          </cell>
          <cell r="CW111">
            <v>-37.895899999999983</v>
          </cell>
          <cell r="CX111">
            <v>0</v>
          </cell>
          <cell r="CY111">
            <v>0</v>
          </cell>
          <cell r="DA111">
            <v>-400.20640000000003</v>
          </cell>
          <cell r="DB111">
            <v>0</v>
          </cell>
          <cell r="DC111">
            <v>0</v>
          </cell>
          <cell r="DE111">
            <v>458.84000000000015</v>
          </cell>
          <cell r="DF111">
            <v>0</v>
          </cell>
          <cell r="DG111">
            <v>0</v>
          </cell>
          <cell r="DI111">
            <v>-99.639999999999873</v>
          </cell>
          <cell r="DJ111">
            <v>0</v>
          </cell>
          <cell r="DK111">
            <v>0</v>
          </cell>
          <cell r="DM111">
            <v>197.66999999999962</v>
          </cell>
          <cell r="DN111">
            <v>0</v>
          </cell>
          <cell r="DO111">
            <v>0</v>
          </cell>
          <cell r="DQ111">
            <v>0</v>
          </cell>
          <cell r="DR111">
            <v>0</v>
          </cell>
          <cell r="DS111">
            <v>0</v>
          </cell>
          <cell r="DU111">
            <v>0</v>
          </cell>
          <cell r="DV111">
            <v>0</v>
          </cell>
          <cell r="DW111">
            <v>0</v>
          </cell>
        </row>
        <row r="112">
          <cell r="CK112">
            <v>18662.843023309673</v>
          </cell>
          <cell r="CL112">
            <v>0</v>
          </cell>
          <cell r="CM112">
            <v>-6265.8057153096779</v>
          </cell>
          <cell r="CO112">
            <v>4683.785981007155</v>
          </cell>
          <cell r="CP112">
            <v>0</v>
          </cell>
          <cell r="CQ112">
            <v>5658.7628929928451</v>
          </cell>
          <cell r="CS112">
            <v>1200.1008201956545</v>
          </cell>
          <cell r="CT112">
            <v>0</v>
          </cell>
          <cell r="CU112">
            <v>7495.3461788043442</v>
          </cell>
          <cell r="CW112">
            <v>-1309.5425102847789</v>
          </cell>
          <cell r="CX112">
            <v>0</v>
          </cell>
          <cell r="CY112">
            <v>1492.3042932847834</v>
          </cell>
          <cell r="DA112">
            <v>-4531.3437982211235</v>
          </cell>
          <cell r="DB112">
            <v>0</v>
          </cell>
          <cell r="DC112">
            <v>-189.57308977888238</v>
          </cell>
          <cell r="DE112">
            <v>5572.9677726947011</v>
          </cell>
          <cell r="DF112">
            <v>0</v>
          </cell>
          <cell r="DG112">
            <v>-3253.9131726947007</v>
          </cell>
          <cell r="DI112">
            <v>-2219.8630751234246</v>
          </cell>
          <cell r="DJ112">
            <v>0</v>
          </cell>
          <cell r="DK112">
            <v>45.338275123426911</v>
          </cell>
          <cell r="DM112">
            <v>4452.9086791782238</v>
          </cell>
          <cell r="DN112">
            <v>0</v>
          </cell>
          <cell r="DO112">
            <v>413.00192082177779</v>
          </cell>
          <cell r="DQ112">
            <v>1226.8249499999988</v>
          </cell>
          <cell r="DR112">
            <v>0</v>
          </cell>
          <cell r="DS112">
            <v>-2157.5729500000002</v>
          </cell>
          <cell r="DU112">
            <v>967.53301007120683</v>
          </cell>
          <cell r="DV112">
            <v>0</v>
          </cell>
          <cell r="DW112">
            <v>124.42158992879121</v>
          </cell>
        </row>
        <row r="113">
          <cell r="CK113">
            <v>4013.2976079999989</v>
          </cell>
          <cell r="CL113">
            <v>0</v>
          </cell>
          <cell r="CM113">
            <v>0</v>
          </cell>
          <cell r="CO113">
            <v>737.27567459184274</v>
          </cell>
          <cell r="CP113">
            <v>0</v>
          </cell>
          <cell r="CQ113">
            <v>-392.0769365918427</v>
          </cell>
          <cell r="CS113">
            <v>103.95706300000052</v>
          </cell>
          <cell r="CT113">
            <v>0</v>
          </cell>
          <cell r="CU113">
            <v>0</v>
          </cell>
          <cell r="CW113">
            <v>-174.97429300000022</v>
          </cell>
          <cell r="CX113">
            <v>0</v>
          </cell>
          <cell r="CY113">
            <v>0</v>
          </cell>
          <cell r="DA113">
            <v>-331.19198249999636</v>
          </cell>
          <cell r="DB113">
            <v>0</v>
          </cell>
          <cell r="DC113">
            <v>-1673.9793375000036</v>
          </cell>
          <cell r="DE113">
            <v>291.89525384615393</v>
          </cell>
          <cell r="DF113">
            <v>0</v>
          </cell>
          <cell r="DG113">
            <v>-134.57165384615399</v>
          </cell>
          <cell r="DI113">
            <v>-55.674800000000118</v>
          </cell>
          <cell r="DJ113">
            <v>0</v>
          </cell>
          <cell r="DK113">
            <v>0</v>
          </cell>
          <cell r="DM113">
            <v>-120.02919999999995</v>
          </cell>
          <cell r="DN113">
            <v>0</v>
          </cell>
          <cell r="DO113">
            <v>0</v>
          </cell>
          <cell r="DQ113">
            <v>1.4131999999999607</v>
          </cell>
          <cell r="DR113">
            <v>0</v>
          </cell>
          <cell r="DS113">
            <v>0</v>
          </cell>
          <cell r="DU113">
            <v>5.7095999999999876</v>
          </cell>
          <cell r="DV113">
            <v>0</v>
          </cell>
          <cell r="DW113">
            <v>0</v>
          </cell>
        </row>
        <row r="114">
          <cell r="CK114">
            <v>14649.545415309676</v>
          </cell>
          <cell r="CL114">
            <v>0</v>
          </cell>
          <cell r="CM114">
            <v>-6265.8057153096779</v>
          </cell>
          <cell r="CO114">
            <v>3946.5103064153127</v>
          </cell>
          <cell r="CP114">
            <v>0</v>
          </cell>
          <cell r="CQ114">
            <v>6050.8398295846882</v>
          </cell>
          <cell r="CS114">
            <v>1096.143757195654</v>
          </cell>
          <cell r="CT114">
            <v>0</v>
          </cell>
          <cell r="CU114">
            <v>7495.3461788043442</v>
          </cell>
          <cell r="CW114">
            <v>-1134.5682172847787</v>
          </cell>
          <cell r="CX114">
            <v>0</v>
          </cell>
          <cell r="CY114">
            <v>1492.3042932847834</v>
          </cell>
          <cell r="DA114">
            <v>-4200.1518157211267</v>
          </cell>
          <cell r="DB114">
            <v>0</v>
          </cell>
          <cell r="DC114">
            <v>1484.4062477211212</v>
          </cell>
          <cell r="DE114">
            <v>5281.0725188485476</v>
          </cell>
          <cell r="DF114">
            <v>0</v>
          </cell>
          <cell r="DG114">
            <v>-3119.3415188485469</v>
          </cell>
          <cell r="DI114">
            <v>-2164.1882751234243</v>
          </cell>
          <cell r="DJ114">
            <v>0</v>
          </cell>
          <cell r="DK114">
            <v>45.338275123426911</v>
          </cell>
          <cell r="DM114">
            <v>4572.9378791782237</v>
          </cell>
          <cell r="DN114">
            <v>0</v>
          </cell>
          <cell r="DO114">
            <v>413.00192082177779</v>
          </cell>
          <cell r="DQ114">
            <v>1225.4117499999988</v>
          </cell>
          <cell r="DR114">
            <v>0</v>
          </cell>
          <cell r="DS114">
            <v>-2157.5729500000002</v>
          </cell>
          <cell r="DU114">
            <v>961.82341007120681</v>
          </cell>
          <cell r="DV114">
            <v>0</v>
          </cell>
          <cell r="DW114">
            <v>124.42158992879121</v>
          </cell>
        </row>
        <row r="115">
          <cell r="CK115">
            <v>94012.162133000005</v>
          </cell>
          <cell r="CL115">
            <v>0</v>
          </cell>
          <cell r="CM115">
            <v>0</v>
          </cell>
          <cell r="CO115">
            <v>40958.106696999988</v>
          </cell>
          <cell r="CP115">
            <v>0</v>
          </cell>
          <cell r="CQ115">
            <v>0</v>
          </cell>
          <cell r="CS115">
            <v>39824.043571822251</v>
          </cell>
          <cell r="CT115">
            <v>0</v>
          </cell>
          <cell r="CU115">
            <v>52.926252177777791</v>
          </cell>
          <cell r="CW115">
            <v>-15272.44381000003</v>
          </cell>
          <cell r="CX115">
            <v>0</v>
          </cell>
          <cell r="CY115">
            <v>0</v>
          </cell>
          <cell r="DA115">
            <v>-65859.144183999975</v>
          </cell>
          <cell r="DB115">
            <v>0</v>
          </cell>
          <cell r="DC115">
            <v>0</v>
          </cell>
          <cell r="DE115">
            <v>99718.337747826066</v>
          </cell>
          <cell r="DF115">
            <v>-791.49894782608726</v>
          </cell>
          <cell r="DG115">
            <v>0</v>
          </cell>
          <cell r="DI115">
            <v>-40094.97679999996</v>
          </cell>
          <cell r="DJ115">
            <v>0</v>
          </cell>
          <cell r="DK115">
            <v>0</v>
          </cell>
          <cell r="DM115">
            <v>216206.13700000016</v>
          </cell>
          <cell r="DN115">
            <v>0</v>
          </cell>
          <cell r="DO115">
            <v>0</v>
          </cell>
          <cell r="DQ115">
            <v>147982.9437716126</v>
          </cell>
          <cell r="DR115">
            <v>0</v>
          </cell>
          <cell r="DS115">
            <v>0</v>
          </cell>
          <cell r="DU115">
            <v>157483.17211332452</v>
          </cell>
          <cell r="DV115">
            <v>0</v>
          </cell>
          <cell r="DW115">
            <v>1000.4942866751646</v>
          </cell>
        </row>
        <row r="116">
          <cell r="CK116">
            <v>30675.40860200001</v>
          </cell>
          <cell r="CL116">
            <v>0</v>
          </cell>
          <cell r="CM116">
            <v>0</v>
          </cell>
          <cell r="CO116">
            <v>12691.463042000003</v>
          </cell>
          <cell r="CP116">
            <v>0</v>
          </cell>
          <cell r="CQ116">
            <v>0</v>
          </cell>
          <cell r="CS116">
            <v>12145.417889</v>
          </cell>
          <cell r="CT116">
            <v>0</v>
          </cell>
          <cell r="CU116">
            <v>0</v>
          </cell>
          <cell r="CW116">
            <v>-5156.5319810000074</v>
          </cell>
          <cell r="CX116">
            <v>0</v>
          </cell>
          <cell r="CY116">
            <v>0</v>
          </cell>
          <cell r="DA116">
            <v>-11867.691664000005</v>
          </cell>
          <cell r="DB116">
            <v>0</v>
          </cell>
          <cell r="DC116">
            <v>0</v>
          </cell>
          <cell r="DE116">
            <v>18997.362000000001</v>
          </cell>
          <cell r="DF116">
            <v>0</v>
          </cell>
          <cell r="DG116">
            <v>0</v>
          </cell>
          <cell r="DI116">
            <v>-6586.6347999999925</v>
          </cell>
          <cell r="DJ116">
            <v>0</v>
          </cell>
          <cell r="DK116">
            <v>0</v>
          </cell>
          <cell r="DM116">
            <v>41053.266000000018</v>
          </cell>
          <cell r="DN116">
            <v>0</v>
          </cell>
          <cell r="DO116">
            <v>0</v>
          </cell>
          <cell r="DQ116">
            <v>15551.685525806388</v>
          </cell>
          <cell r="DR116">
            <v>0</v>
          </cell>
          <cell r="DS116">
            <v>0</v>
          </cell>
          <cell r="DU116">
            <v>31595.425199999998</v>
          </cell>
          <cell r="DV116">
            <v>0</v>
          </cell>
          <cell r="DW116">
            <v>0</v>
          </cell>
        </row>
        <row r="117">
          <cell r="CK117">
            <v>0</v>
          </cell>
          <cell r="CL117">
            <v>0</v>
          </cell>
          <cell r="CM117">
            <v>0</v>
          </cell>
          <cell r="CO117">
            <v>0</v>
          </cell>
          <cell r="CP117">
            <v>0</v>
          </cell>
          <cell r="CQ117">
            <v>0</v>
          </cell>
          <cell r="CS117">
            <v>0</v>
          </cell>
          <cell r="CT117">
            <v>0</v>
          </cell>
          <cell r="CU117">
            <v>0</v>
          </cell>
          <cell r="CW117">
            <v>0</v>
          </cell>
          <cell r="CX117">
            <v>0</v>
          </cell>
          <cell r="CY117">
            <v>0</v>
          </cell>
          <cell r="DA117">
            <v>0</v>
          </cell>
          <cell r="DB117">
            <v>0</v>
          </cell>
          <cell r="DC117">
            <v>0</v>
          </cell>
          <cell r="DE117">
            <v>36.079400000000533</v>
          </cell>
          <cell r="DF117">
            <v>0</v>
          </cell>
          <cell r="DG117">
            <v>0</v>
          </cell>
          <cell r="DI117">
            <v>-164.78939999999966</v>
          </cell>
          <cell r="DJ117">
            <v>0</v>
          </cell>
          <cell r="DK117">
            <v>0</v>
          </cell>
          <cell r="DM117">
            <v>0</v>
          </cell>
          <cell r="DN117">
            <v>0</v>
          </cell>
          <cell r="DO117">
            <v>0</v>
          </cell>
          <cell r="DQ117">
            <v>0</v>
          </cell>
          <cell r="DR117">
            <v>0</v>
          </cell>
          <cell r="DS117">
            <v>0</v>
          </cell>
          <cell r="DU117">
            <v>0</v>
          </cell>
          <cell r="DV117">
            <v>0</v>
          </cell>
          <cell r="DW117">
            <v>0</v>
          </cell>
        </row>
        <row r="118">
          <cell r="CK118">
            <v>63336.753530999995</v>
          </cell>
          <cell r="CL118">
            <v>0</v>
          </cell>
          <cell r="CM118">
            <v>0</v>
          </cell>
          <cell r="CO118">
            <v>28266.643654999985</v>
          </cell>
          <cell r="CP118">
            <v>0</v>
          </cell>
          <cell r="CQ118">
            <v>0</v>
          </cell>
          <cell r="CS118">
            <v>27678.62568282225</v>
          </cell>
          <cell r="CT118">
            <v>0</v>
          </cell>
          <cell r="CU118">
            <v>52.926252177777791</v>
          </cell>
          <cell r="CW118">
            <v>-10115.911829000022</v>
          </cell>
          <cell r="CX118">
            <v>0</v>
          </cell>
          <cell r="CY118">
            <v>0</v>
          </cell>
          <cell r="DA118">
            <v>-53991.452519999963</v>
          </cell>
          <cell r="DB118">
            <v>0</v>
          </cell>
          <cell r="DC118">
            <v>0</v>
          </cell>
          <cell r="DE118">
            <v>80684.89634782607</v>
          </cell>
          <cell r="DF118">
            <v>-791.49894782608726</v>
          </cell>
          <cell r="DG118">
            <v>0</v>
          </cell>
          <cell r="DI118">
            <v>-33343.552599999966</v>
          </cell>
          <cell r="DJ118">
            <v>0</v>
          </cell>
          <cell r="DK118">
            <v>0</v>
          </cell>
          <cell r="DM118">
            <v>175152.87100000016</v>
          </cell>
          <cell r="DN118">
            <v>0</v>
          </cell>
          <cell r="DO118">
            <v>0</v>
          </cell>
          <cell r="DQ118">
            <v>132431.25824580621</v>
          </cell>
          <cell r="DR118">
            <v>0</v>
          </cell>
          <cell r="DS118">
            <v>0</v>
          </cell>
          <cell r="DU118">
            <v>125887.74691332453</v>
          </cell>
          <cell r="DV118">
            <v>0</v>
          </cell>
          <cell r="DW118">
            <v>1000.4942866751646</v>
          </cell>
        </row>
        <row r="119">
          <cell r="CK119">
            <v>321108.99188837939</v>
          </cell>
          <cell r="CL119">
            <v>0</v>
          </cell>
          <cell r="CM119">
            <v>-131624.65578037949</v>
          </cell>
          <cell r="CO119">
            <v>107402.6205568118</v>
          </cell>
          <cell r="CP119">
            <v>-2618.3028351635153</v>
          </cell>
          <cell r="CQ119">
            <v>-40471.939591648363</v>
          </cell>
          <cell r="CS119">
            <v>35968.491589186393</v>
          </cell>
          <cell r="CT119">
            <v>0</v>
          </cell>
          <cell r="CU119">
            <v>-36484.875762186362</v>
          </cell>
          <cell r="CW119">
            <v>-19829.757093190034</v>
          </cell>
          <cell r="CX119">
            <v>0</v>
          </cell>
          <cell r="CY119">
            <v>-14405.828855809908</v>
          </cell>
          <cell r="DA119">
            <v>-126616.20346431815</v>
          </cell>
          <cell r="DB119">
            <v>0</v>
          </cell>
          <cell r="DC119">
            <v>-24777.042815681809</v>
          </cell>
          <cell r="DE119">
            <v>158528.72725014325</v>
          </cell>
          <cell r="DF119">
            <v>0</v>
          </cell>
          <cell r="DG119">
            <v>-58673.317650143399</v>
          </cell>
          <cell r="DI119">
            <v>-40495.560411734856</v>
          </cell>
          <cell r="DJ119">
            <v>0</v>
          </cell>
          <cell r="DK119">
            <v>-107117.15498826496</v>
          </cell>
          <cell r="DM119">
            <v>232029.66474250736</v>
          </cell>
          <cell r="DN119">
            <v>0</v>
          </cell>
          <cell r="DO119">
            <v>-17374.366942507339</v>
          </cell>
          <cell r="DQ119">
            <v>46002.783349999838</v>
          </cell>
          <cell r="DR119">
            <v>0</v>
          </cell>
          <cell r="DS119">
            <v>-39531.193149999999</v>
          </cell>
          <cell r="DU119">
            <v>84413.99795712372</v>
          </cell>
          <cell r="DV119">
            <v>0</v>
          </cell>
          <cell r="DW119">
            <v>-6414.8457571237386</v>
          </cell>
        </row>
        <row r="120">
          <cell r="CK120">
            <v>6644.9836055027909</v>
          </cell>
          <cell r="CL120">
            <v>0</v>
          </cell>
          <cell r="CM120">
            <v>-3148.80728450279</v>
          </cell>
          <cell r="CO120">
            <v>2175.8780052121601</v>
          </cell>
          <cell r="CP120">
            <v>0</v>
          </cell>
          <cell r="CQ120">
            <v>-3576.4162602121614</v>
          </cell>
          <cell r="CS120">
            <v>1001.4224793959002</v>
          </cell>
          <cell r="CT120">
            <v>0</v>
          </cell>
          <cell r="CU120">
            <v>-5007.3403853959007</v>
          </cell>
          <cell r="CW120">
            <v>-427.65548188180355</v>
          </cell>
          <cell r="CX120">
            <v>0</v>
          </cell>
          <cell r="CY120">
            <v>-4016.3047301181982</v>
          </cell>
          <cell r="DA120">
            <v>-3960.2907245890055</v>
          </cell>
          <cell r="DB120">
            <v>0</v>
          </cell>
          <cell r="DC120">
            <v>-18710.699843410992</v>
          </cell>
          <cell r="DE120">
            <v>4891.8653064739656</v>
          </cell>
          <cell r="DF120">
            <v>0</v>
          </cell>
          <cell r="DG120">
            <v>-5482.4027064739685</v>
          </cell>
          <cell r="DI120">
            <v>-1369.1862687354642</v>
          </cell>
          <cell r="DJ120">
            <v>0</v>
          </cell>
          <cell r="DK120">
            <v>-8184.3391312645344</v>
          </cell>
          <cell r="DM120">
            <v>4947.6155963311139</v>
          </cell>
          <cell r="DN120">
            <v>0</v>
          </cell>
          <cell r="DO120">
            <v>-1965.3377963311116</v>
          </cell>
          <cell r="DQ120">
            <v>1338.728749999997</v>
          </cell>
          <cell r="DR120">
            <v>0</v>
          </cell>
          <cell r="DS120">
            <v>2596.2428500000001</v>
          </cell>
          <cell r="DU120">
            <v>1497.9874764714248</v>
          </cell>
          <cell r="DV120">
            <v>0</v>
          </cell>
          <cell r="DW120">
            <v>-1429.336676471429</v>
          </cell>
        </row>
        <row r="121">
          <cell r="CK121">
            <v>314464.00828287669</v>
          </cell>
          <cell r="CL121">
            <v>0</v>
          </cell>
          <cell r="CM121">
            <v>-128475.84849587669</v>
          </cell>
          <cell r="CO121">
            <v>105226.74255159961</v>
          </cell>
          <cell r="CP121">
            <v>-2618.3028351635153</v>
          </cell>
          <cell r="CQ121">
            <v>-36895.523331436198</v>
          </cell>
          <cell r="CS121">
            <v>34967.069109790442</v>
          </cell>
          <cell r="CT121">
            <v>0</v>
          </cell>
          <cell r="CU121">
            <v>-31477.535376790456</v>
          </cell>
          <cell r="CW121">
            <v>-19402.101611308233</v>
          </cell>
          <cell r="CX121">
            <v>0</v>
          </cell>
          <cell r="CY121">
            <v>-10389.524125691711</v>
          </cell>
          <cell r="DA121">
            <v>-122655.91273972917</v>
          </cell>
          <cell r="DB121">
            <v>0</v>
          </cell>
          <cell r="DC121">
            <v>-6066.3429722708206</v>
          </cell>
          <cell r="DE121">
            <v>153636.86194366941</v>
          </cell>
          <cell r="DF121">
            <v>0</v>
          </cell>
          <cell r="DG121">
            <v>-53190.914943669442</v>
          </cell>
          <cell r="DI121">
            <v>-39126.374142999426</v>
          </cell>
          <cell r="DJ121">
            <v>0</v>
          </cell>
          <cell r="DK121">
            <v>-98932.815857000431</v>
          </cell>
          <cell r="DM121">
            <v>227082.0491461762</v>
          </cell>
          <cell r="DN121">
            <v>0</v>
          </cell>
          <cell r="DO121">
            <v>-15409.029146176226</v>
          </cell>
          <cell r="DQ121">
            <v>44664.054599999887</v>
          </cell>
          <cell r="DR121">
            <v>0</v>
          </cell>
          <cell r="DS121">
            <v>-42127.436000000002</v>
          </cell>
          <cell r="DU121">
            <v>82916.010480652345</v>
          </cell>
          <cell r="DV121">
            <v>0</v>
          </cell>
          <cell r="DW121">
            <v>-4985.5090806523103</v>
          </cell>
        </row>
        <row r="122">
          <cell r="CK122">
            <v>95682.766232000009</v>
          </cell>
          <cell r="CL122">
            <v>0</v>
          </cell>
          <cell r="CM122">
            <v>0</v>
          </cell>
          <cell r="CO122">
            <v>37511.344835732642</v>
          </cell>
          <cell r="CP122">
            <v>0</v>
          </cell>
          <cell r="CQ122">
            <v>-129.76793573266622</v>
          </cell>
          <cell r="CS122">
            <v>18141.41406504991</v>
          </cell>
          <cell r="CT122">
            <v>0</v>
          </cell>
          <cell r="CU122">
            <v>676.49954495007842</v>
          </cell>
          <cell r="CW122">
            <v>-19201.883115582976</v>
          </cell>
          <cell r="CX122">
            <v>0</v>
          </cell>
          <cell r="CY122">
            <v>-88292.529126417008</v>
          </cell>
          <cell r="DA122">
            <v>-43136.132069220854</v>
          </cell>
          <cell r="DB122">
            <v>0</v>
          </cell>
          <cell r="DC122">
            <v>-42363.025010779151</v>
          </cell>
          <cell r="DE122">
            <v>60951.357554610622</v>
          </cell>
          <cell r="DF122">
            <v>0</v>
          </cell>
          <cell r="DG122">
            <v>-26219.186554610631</v>
          </cell>
          <cell r="DI122">
            <v>-23848.479078260818</v>
          </cell>
          <cell r="DJ122">
            <v>0</v>
          </cell>
          <cell r="DK122">
            <v>9673.4574782608743</v>
          </cell>
          <cell r="DM122">
            <v>49977.360439865974</v>
          </cell>
          <cell r="DN122">
            <v>0</v>
          </cell>
          <cell r="DO122">
            <v>-100569.85363986599</v>
          </cell>
          <cell r="DQ122">
            <v>13923.257949999947</v>
          </cell>
          <cell r="DR122">
            <v>0</v>
          </cell>
          <cell r="DS122">
            <v>31929.88105</v>
          </cell>
          <cell r="DU122">
            <v>18575.692284981338</v>
          </cell>
          <cell r="DV122">
            <v>0</v>
          </cell>
          <cell r="DW122">
            <v>-31814.684284981322</v>
          </cell>
        </row>
        <row r="123">
          <cell r="CK123">
            <v>95682.766232000009</v>
          </cell>
          <cell r="CL123">
            <v>0</v>
          </cell>
          <cell r="CM123">
            <v>0</v>
          </cell>
          <cell r="CO123">
            <v>37511.344835732642</v>
          </cell>
          <cell r="CP123">
            <v>0</v>
          </cell>
          <cell r="CQ123">
            <v>-129.76793573266622</v>
          </cell>
          <cell r="CS123">
            <v>18141.41406504991</v>
          </cell>
          <cell r="CT123">
            <v>0</v>
          </cell>
          <cell r="CU123">
            <v>676.49954495007842</v>
          </cell>
          <cell r="CW123">
            <v>-19201.883115582976</v>
          </cell>
          <cell r="CX123">
            <v>0</v>
          </cell>
          <cell r="CY123">
            <v>-88292.529126417008</v>
          </cell>
          <cell r="DA123">
            <v>-43136.132069220854</v>
          </cell>
          <cell r="DB123">
            <v>0</v>
          </cell>
          <cell r="DC123">
            <v>-42363.025010779151</v>
          </cell>
          <cell r="DE123">
            <v>60951.357554610622</v>
          </cell>
          <cell r="DF123">
            <v>0</v>
          </cell>
          <cell r="DG123">
            <v>-26219.186554610631</v>
          </cell>
          <cell r="DI123">
            <v>-23848.479078260818</v>
          </cell>
          <cell r="DJ123">
            <v>0</v>
          </cell>
          <cell r="DK123">
            <v>9673.4574782608743</v>
          </cell>
          <cell r="DM123">
            <v>49977.360439865974</v>
          </cell>
          <cell r="DN123">
            <v>0</v>
          </cell>
          <cell r="DO123">
            <v>-100569.85363986599</v>
          </cell>
          <cell r="DQ123">
            <v>13923.257949999947</v>
          </cell>
          <cell r="DR123">
            <v>0</v>
          </cell>
          <cell r="DS123">
            <v>31929.88105</v>
          </cell>
          <cell r="DU123">
            <v>18575.692284981338</v>
          </cell>
          <cell r="DV123">
            <v>0</v>
          </cell>
          <cell r="DW123">
            <v>-31814.684284981322</v>
          </cell>
        </row>
        <row r="124">
          <cell r="CK124">
            <v>83186.783483000007</v>
          </cell>
          <cell r="CL124">
            <v>0</v>
          </cell>
          <cell r="CM124">
            <v>0</v>
          </cell>
          <cell r="CO124">
            <v>31044.687770498313</v>
          </cell>
          <cell r="CP124">
            <v>0</v>
          </cell>
          <cell r="CQ124">
            <v>277.42890850166879</v>
          </cell>
          <cell r="CS124">
            <v>16933.150296549913</v>
          </cell>
          <cell r="CT124">
            <v>0</v>
          </cell>
          <cell r="CU124">
            <v>16994.87184245008</v>
          </cell>
          <cell r="CW124">
            <v>-18400.452164805181</v>
          </cell>
          <cell r="CX124">
            <v>0</v>
          </cell>
          <cell r="CY124">
            <v>-60972.185604194812</v>
          </cell>
          <cell r="DA124">
            <v>-42490.97391722085</v>
          </cell>
          <cell r="DB124">
            <v>0</v>
          </cell>
          <cell r="DC124">
            <v>-42363.025010779151</v>
          </cell>
          <cell r="DE124">
            <v>60034.554154610625</v>
          </cell>
          <cell r="DF124">
            <v>0</v>
          </cell>
          <cell r="DG124">
            <v>-26219.186554610631</v>
          </cell>
          <cell r="DI124">
            <v>-23500.102678260817</v>
          </cell>
          <cell r="DJ124">
            <v>0</v>
          </cell>
          <cell r="DK124">
            <v>9673.4574782608743</v>
          </cell>
          <cell r="DM124">
            <v>48701.480639865971</v>
          </cell>
          <cell r="DN124">
            <v>0</v>
          </cell>
          <cell r="DO124">
            <v>-100569.85363986599</v>
          </cell>
          <cell r="DQ124">
            <v>13747.212949999946</v>
          </cell>
          <cell r="DR124">
            <v>0</v>
          </cell>
          <cell r="DS124">
            <v>31929.88105</v>
          </cell>
          <cell r="DU124">
            <v>18328.069484981341</v>
          </cell>
          <cell r="DV124">
            <v>0</v>
          </cell>
          <cell r="DW124">
            <v>-31814.684284981322</v>
          </cell>
        </row>
        <row r="125">
          <cell r="CK125">
            <v>12495.982748999999</v>
          </cell>
          <cell r="CL125">
            <v>0</v>
          </cell>
          <cell r="CM125">
            <v>0</v>
          </cell>
          <cell r="CO125">
            <v>6466.6570652343316</v>
          </cell>
          <cell r="CP125">
            <v>0</v>
          </cell>
          <cell r="CQ125">
            <v>-407.196844234335</v>
          </cell>
          <cell r="CS125">
            <v>1208.2637684999972</v>
          </cell>
          <cell r="CT125">
            <v>0</v>
          </cell>
          <cell r="CU125">
            <v>-16318.372297500002</v>
          </cell>
          <cell r="CW125">
            <v>-801.43095077779435</v>
          </cell>
          <cell r="CX125">
            <v>0</v>
          </cell>
          <cell r="CY125">
            <v>-27320.343522222203</v>
          </cell>
          <cell r="DA125">
            <v>-645.15815200000088</v>
          </cell>
          <cell r="DB125">
            <v>0</v>
          </cell>
          <cell r="DC125">
            <v>0</v>
          </cell>
          <cell r="DE125">
            <v>916.80340000000035</v>
          </cell>
          <cell r="DF125">
            <v>0</v>
          </cell>
          <cell r="DG125">
            <v>0</v>
          </cell>
          <cell r="DI125">
            <v>-348.37639999999965</v>
          </cell>
          <cell r="DJ125">
            <v>0</v>
          </cell>
          <cell r="DK125">
            <v>0</v>
          </cell>
          <cell r="DM125">
            <v>1275.8798000000002</v>
          </cell>
          <cell r="DN125">
            <v>0</v>
          </cell>
          <cell r="DO125">
            <v>0</v>
          </cell>
          <cell r="DQ125">
            <v>176.04499999999962</v>
          </cell>
          <cell r="DR125">
            <v>0</v>
          </cell>
          <cell r="DS125">
            <v>0</v>
          </cell>
          <cell r="DU125">
            <v>247.62279999999896</v>
          </cell>
          <cell r="DV125">
            <v>0</v>
          </cell>
          <cell r="DW125">
            <v>0</v>
          </cell>
        </row>
        <row r="126">
          <cell r="CK126">
            <v>0</v>
          </cell>
          <cell r="CL126">
            <v>0</v>
          </cell>
          <cell r="CM126">
            <v>0</v>
          </cell>
          <cell r="CO126">
            <v>0</v>
          </cell>
          <cell r="CP126">
            <v>0</v>
          </cell>
          <cell r="CQ126">
            <v>0</v>
          </cell>
          <cell r="CS126">
            <v>0</v>
          </cell>
          <cell r="CT126">
            <v>0</v>
          </cell>
          <cell r="CU126">
            <v>0</v>
          </cell>
          <cell r="CW126">
            <v>0</v>
          </cell>
          <cell r="CX126">
            <v>0</v>
          </cell>
          <cell r="CY126">
            <v>0</v>
          </cell>
          <cell r="DA126">
            <v>0</v>
          </cell>
          <cell r="DB126">
            <v>0</v>
          </cell>
          <cell r="DC126">
            <v>0</v>
          </cell>
          <cell r="DE126">
            <v>0</v>
          </cell>
          <cell r="DF126">
            <v>0</v>
          </cell>
          <cell r="DG126">
            <v>0</v>
          </cell>
          <cell r="DI126">
            <v>0</v>
          </cell>
          <cell r="DJ126">
            <v>0</v>
          </cell>
          <cell r="DK126">
            <v>0</v>
          </cell>
          <cell r="DM126">
            <v>10.117467633110294</v>
          </cell>
          <cell r="DN126">
            <v>0</v>
          </cell>
          <cell r="DO126">
            <v>1135.7553323668899</v>
          </cell>
          <cell r="DQ126">
            <v>127.35739999999993</v>
          </cell>
          <cell r="DR126">
            <v>0</v>
          </cell>
          <cell r="DS126">
            <v>-36.568600000000117</v>
          </cell>
          <cell r="DU126">
            <v>652.24939999999856</v>
          </cell>
          <cell r="DV126">
            <v>0</v>
          </cell>
          <cell r="DW126">
            <v>2.2737367544323206E-13</v>
          </cell>
        </row>
        <row r="127">
          <cell r="CK127">
            <v>0</v>
          </cell>
          <cell r="CL127">
            <v>0</v>
          </cell>
          <cell r="CM127">
            <v>0</v>
          </cell>
          <cell r="CO127">
            <v>0</v>
          </cell>
          <cell r="CP127">
            <v>0</v>
          </cell>
          <cell r="CQ127">
            <v>0</v>
          </cell>
          <cell r="CS127">
            <v>0</v>
          </cell>
          <cell r="CT127">
            <v>0</v>
          </cell>
          <cell r="CU127">
            <v>0</v>
          </cell>
          <cell r="CW127">
            <v>0</v>
          </cell>
          <cell r="CX127">
            <v>0</v>
          </cell>
          <cell r="CY127">
            <v>0</v>
          </cell>
          <cell r="DA127">
            <v>0</v>
          </cell>
          <cell r="DB127">
            <v>0</v>
          </cell>
          <cell r="DC127">
            <v>0</v>
          </cell>
          <cell r="DE127">
            <v>0</v>
          </cell>
          <cell r="DF127">
            <v>0</v>
          </cell>
          <cell r="DG127">
            <v>0</v>
          </cell>
          <cell r="DI127">
            <v>0</v>
          </cell>
          <cell r="DJ127">
            <v>0</v>
          </cell>
          <cell r="DK127">
            <v>0</v>
          </cell>
          <cell r="DM127">
            <v>49.15789096644437</v>
          </cell>
          <cell r="DN127">
            <v>0</v>
          </cell>
          <cell r="DO127">
            <v>22.130309033555605</v>
          </cell>
          <cell r="DQ127">
            <v>-0.51160000000000139</v>
          </cell>
          <cell r="DR127">
            <v>0</v>
          </cell>
          <cell r="DS127">
            <v>-36.568600000000004</v>
          </cell>
          <cell r="DU127">
            <v>3.4279999999999902</v>
          </cell>
          <cell r="DV127">
            <v>0</v>
          </cell>
          <cell r="DW127">
            <v>-7.1054273576010019E-15</v>
          </cell>
        </row>
        <row r="128">
          <cell r="CK128">
            <v>0</v>
          </cell>
          <cell r="CL128">
            <v>0</v>
          </cell>
          <cell r="CM128">
            <v>0</v>
          </cell>
          <cell r="CO128">
            <v>0</v>
          </cell>
          <cell r="CP128">
            <v>0</v>
          </cell>
          <cell r="CQ128">
            <v>0</v>
          </cell>
          <cell r="CS128">
            <v>0</v>
          </cell>
          <cell r="CT128">
            <v>0</v>
          </cell>
          <cell r="CU128">
            <v>0</v>
          </cell>
          <cell r="CW128">
            <v>0</v>
          </cell>
          <cell r="CX128">
            <v>0</v>
          </cell>
          <cell r="CY128">
            <v>0</v>
          </cell>
          <cell r="DA128">
            <v>0</v>
          </cell>
          <cell r="DB128">
            <v>0</v>
          </cell>
          <cell r="DC128">
            <v>0</v>
          </cell>
          <cell r="DE128">
            <v>0</v>
          </cell>
          <cell r="DF128">
            <v>0</v>
          </cell>
          <cell r="DG128">
            <v>0</v>
          </cell>
          <cell r="DI128">
            <v>0</v>
          </cell>
          <cell r="DJ128">
            <v>0</v>
          </cell>
          <cell r="DK128">
            <v>0</v>
          </cell>
          <cell r="DM128">
            <v>49.15789096644437</v>
          </cell>
          <cell r="DN128">
            <v>0</v>
          </cell>
          <cell r="DO128">
            <v>22.130309033555605</v>
          </cell>
          <cell r="DQ128">
            <v>-0.51160000000000139</v>
          </cell>
          <cell r="DR128">
            <v>0</v>
          </cell>
          <cell r="DS128">
            <v>-36.568600000000004</v>
          </cell>
          <cell r="DU128">
            <v>3.4279999999999902</v>
          </cell>
          <cell r="DV128">
            <v>0</v>
          </cell>
          <cell r="DW128">
            <v>-7.1054273576010019E-15</v>
          </cell>
        </row>
        <row r="129">
          <cell r="CK129">
            <v>0</v>
          </cell>
          <cell r="CL129">
            <v>0</v>
          </cell>
          <cell r="CM129">
            <v>0</v>
          </cell>
          <cell r="CO129">
            <v>0</v>
          </cell>
          <cell r="CP129">
            <v>0</v>
          </cell>
          <cell r="CQ129">
            <v>0</v>
          </cell>
          <cell r="CS129">
            <v>0</v>
          </cell>
          <cell r="CT129">
            <v>0</v>
          </cell>
          <cell r="CU129">
            <v>0</v>
          </cell>
          <cell r="CW129">
            <v>0</v>
          </cell>
          <cell r="CX129">
            <v>0</v>
          </cell>
          <cell r="CY129">
            <v>0</v>
          </cell>
          <cell r="DA129">
            <v>0</v>
          </cell>
          <cell r="DB129">
            <v>0</v>
          </cell>
          <cell r="DC129">
            <v>0</v>
          </cell>
          <cell r="DE129">
            <v>0</v>
          </cell>
          <cell r="DF129">
            <v>0</v>
          </cell>
          <cell r="DG129">
            <v>0</v>
          </cell>
          <cell r="DI129">
            <v>0</v>
          </cell>
          <cell r="DJ129">
            <v>0</v>
          </cell>
          <cell r="DK129">
            <v>0</v>
          </cell>
          <cell r="DM129">
            <v>0</v>
          </cell>
          <cell r="DN129">
            <v>0</v>
          </cell>
          <cell r="DO129">
            <v>0</v>
          </cell>
          <cell r="DQ129">
            <v>0</v>
          </cell>
          <cell r="DR129">
            <v>0</v>
          </cell>
          <cell r="DS129">
            <v>0</v>
          </cell>
          <cell r="DU129">
            <v>0</v>
          </cell>
          <cell r="DV129">
            <v>0</v>
          </cell>
          <cell r="DW129">
            <v>0</v>
          </cell>
        </row>
        <row r="130">
          <cell r="CK130">
            <v>0</v>
          </cell>
          <cell r="CL130">
            <v>0</v>
          </cell>
          <cell r="CM130">
            <v>0</v>
          </cell>
          <cell r="CO130">
            <v>0</v>
          </cell>
          <cell r="CP130">
            <v>0</v>
          </cell>
          <cell r="CQ130">
            <v>0</v>
          </cell>
          <cell r="CS130">
            <v>0</v>
          </cell>
          <cell r="CT130">
            <v>0</v>
          </cell>
          <cell r="CU130">
            <v>0</v>
          </cell>
          <cell r="CW130">
            <v>0</v>
          </cell>
          <cell r="CX130">
            <v>0</v>
          </cell>
          <cell r="CY130">
            <v>0</v>
          </cell>
          <cell r="DA130">
            <v>0</v>
          </cell>
          <cell r="DB130">
            <v>0</v>
          </cell>
          <cell r="DC130">
            <v>0</v>
          </cell>
          <cell r="DE130">
            <v>0</v>
          </cell>
          <cell r="DF130">
            <v>0</v>
          </cell>
          <cell r="DG130">
            <v>0</v>
          </cell>
          <cell r="DI130">
            <v>0</v>
          </cell>
          <cell r="DJ130">
            <v>0</v>
          </cell>
          <cell r="DK130">
            <v>0</v>
          </cell>
          <cell r="DM130">
            <v>-39.040423333334076</v>
          </cell>
          <cell r="DN130">
            <v>0</v>
          </cell>
          <cell r="DO130">
            <v>1113.6250233333342</v>
          </cell>
          <cell r="DQ130">
            <v>127.86899999999993</v>
          </cell>
          <cell r="DR130">
            <v>0</v>
          </cell>
          <cell r="DS130">
            <v>-1.2789769243681803E-13</v>
          </cell>
          <cell r="DU130">
            <v>121.1663999999997</v>
          </cell>
          <cell r="DV130">
            <v>0</v>
          </cell>
          <cell r="DW130">
            <v>-8.5265128291212022E-14</v>
          </cell>
        </row>
        <row r="131">
          <cell r="CK131">
            <v>0</v>
          </cell>
          <cell r="CL131">
            <v>0</v>
          </cell>
          <cell r="CM131">
            <v>0</v>
          </cell>
          <cell r="CO131">
            <v>0</v>
          </cell>
          <cell r="CP131">
            <v>0</v>
          </cell>
          <cell r="CQ131">
            <v>0</v>
          </cell>
          <cell r="CS131">
            <v>0</v>
          </cell>
          <cell r="CT131">
            <v>0</v>
          </cell>
          <cell r="CU131">
            <v>0</v>
          </cell>
          <cell r="CW131">
            <v>0</v>
          </cell>
          <cell r="CX131">
            <v>0</v>
          </cell>
          <cell r="CY131">
            <v>0</v>
          </cell>
          <cell r="DA131">
            <v>0</v>
          </cell>
          <cell r="DB131">
            <v>0</v>
          </cell>
          <cell r="DC131">
            <v>0</v>
          </cell>
          <cell r="DE131">
            <v>0</v>
          </cell>
          <cell r="DF131">
            <v>0</v>
          </cell>
          <cell r="DG131">
            <v>0</v>
          </cell>
          <cell r="DI131">
            <v>0</v>
          </cell>
          <cell r="DJ131">
            <v>0</v>
          </cell>
          <cell r="DK131">
            <v>0</v>
          </cell>
          <cell r="DM131">
            <v>-39.040423333334076</v>
          </cell>
          <cell r="DN131">
            <v>0</v>
          </cell>
          <cell r="DO131">
            <v>1113.6250233333342</v>
          </cell>
          <cell r="DQ131">
            <v>127.86899999999993</v>
          </cell>
          <cell r="DR131">
            <v>0</v>
          </cell>
          <cell r="DS131">
            <v>-1.2789769243681803E-13</v>
          </cell>
          <cell r="DU131">
            <v>121.1663999999997</v>
          </cell>
          <cell r="DV131">
            <v>0</v>
          </cell>
          <cell r="DW131">
            <v>-8.5265128291212022E-14</v>
          </cell>
        </row>
        <row r="132">
          <cell r="CK132">
            <v>0</v>
          </cell>
          <cell r="CL132">
            <v>0</v>
          </cell>
          <cell r="CM132">
            <v>0</v>
          </cell>
          <cell r="CO132">
            <v>0</v>
          </cell>
          <cell r="CP132">
            <v>0</v>
          </cell>
          <cell r="CQ132">
            <v>0</v>
          </cell>
          <cell r="CS132">
            <v>0</v>
          </cell>
          <cell r="CT132">
            <v>0</v>
          </cell>
          <cell r="CU132">
            <v>0</v>
          </cell>
          <cell r="CW132">
            <v>0</v>
          </cell>
          <cell r="CX132">
            <v>0</v>
          </cell>
          <cell r="CY132">
            <v>0</v>
          </cell>
          <cell r="DA132">
            <v>0</v>
          </cell>
          <cell r="DB132">
            <v>0</v>
          </cell>
          <cell r="DC132">
            <v>0</v>
          </cell>
          <cell r="DE132">
            <v>0</v>
          </cell>
          <cell r="DF132">
            <v>0</v>
          </cell>
          <cell r="DG132">
            <v>0</v>
          </cell>
          <cell r="DI132">
            <v>0</v>
          </cell>
          <cell r="DJ132">
            <v>0</v>
          </cell>
          <cell r="DK132">
            <v>0</v>
          </cell>
          <cell r="DM132">
            <v>0</v>
          </cell>
          <cell r="DN132">
            <v>0</v>
          </cell>
          <cell r="DO132">
            <v>0</v>
          </cell>
          <cell r="DQ132">
            <v>0</v>
          </cell>
          <cell r="DR132">
            <v>0</v>
          </cell>
          <cell r="DS132">
            <v>0</v>
          </cell>
          <cell r="DU132">
            <v>0</v>
          </cell>
          <cell r="DV132">
            <v>0</v>
          </cell>
          <cell r="DW132">
            <v>0</v>
          </cell>
        </row>
        <row r="133">
          <cell r="CK133">
            <v>0</v>
          </cell>
          <cell r="CL133">
            <v>0</v>
          </cell>
          <cell r="CM133">
            <v>0</v>
          </cell>
          <cell r="CO133">
            <v>0</v>
          </cell>
          <cell r="CP133">
            <v>0</v>
          </cell>
          <cell r="CQ133">
            <v>0</v>
          </cell>
          <cell r="CS133">
            <v>0</v>
          </cell>
          <cell r="CT133">
            <v>0</v>
          </cell>
          <cell r="CU133">
            <v>0</v>
          </cell>
          <cell r="CW133">
            <v>0</v>
          </cell>
          <cell r="CX133">
            <v>0</v>
          </cell>
          <cell r="CY133">
            <v>0</v>
          </cell>
          <cell r="DA133">
            <v>0</v>
          </cell>
          <cell r="DB133">
            <v>0</v>
          </cell>
          <cell r="DC133">
            <v>0</v>
          </cell>
          <cell r="DE133">
            <v>0</v>
          </cell>
          <cell r="DF133">
            <v>0</v>
          </cell>
          <cell r="DG133">
            <v>0</v>
          </cell>
          <cell r="DI133">
            <v>0</v>
          </cell>
          <cell r="DJ133">
            <v>0</v>
          </cell>
          <cell r="DK133">
            <v>0</v>
          </cell>
          <cell r="DM133">
            <v>0</v>
          </cell>
          <cell r="DN133">
            <v>0</v>
          </cell>
          <cell r="DO133">
            <v>0</v>
          </cell>
          <cell r="DQ133">
            <v>0</v>
          </cell>
          <cell r="DR133">
            <v>0</v>
          </cell>
          <cell r="DS133">
            <v>0</v>
          </cell>
          <cell r="DU133">
            <v>527.65499999999884</v>
          </cell>
          <cell r="DV133">
            <v>0</v>
          </cell>
          <cell r="DW133">
            <v>0</v>
          </cell>
        </row>
        <row r="134">
          <cell r="CK134">
            <v>0</v>
          </cell>
          <cell r="CL134">
            <v>0</v>
          </cell>
          <cell r="CM134">
            <v>0</v>
          </cell>
          <cell r="CO134">
            <v>0</v>
          </cell>
          <cell r="CP134">
            <v>0</v>
          </cell>
          <cell r="CQ134">
            <v>0</v>
          </cell>
          <cell r="CS134">
            <v>0</v>
          </cell>
          <cell r="CT134">
            <v>0</v>
          </cell>
          <cell r="CU134">
            <v>0</v>
          </cell>
          <cell r="CW134">
            <v>0</v>
          </cell>
          <cell r="CX134">
            <v>0</v>
          </cell>
          <cell r="CY134">
            <v>0</v>
          </cell>
          <cell r="DA134">
            <v>0</v>
          </cell>
          <cell r="DB134">
            <v>0</v>
          </cell>
          <cell r="DC134">
            <v>0</v>
          </cell>
          <cell r="DE134">
            <v>0</v>
          </cell>
          <cell r="DF134">
            <v>0</v>
          </cell>
          <cell r="DG134">
            <v>0</v>
          </cell>
          <cell r="DI134">
            <v>0</v>
          </cell>
          <cell r="DJ134">
            <v>0</v>
          </cell>
          <cell r="DK134">
            <v>0</v>
          </cell>
          <cell r="DM134">
            <v>0</v>
          </cell>
          <cell r="DN134">
            <v>0</v>
          </cell>
          <cell r="DO134">
            <v>0</v>
          </cell>
          <cell r="DQ134">
            <v>0</v>
          </cell>
          <cell r="DR134">
            <v>0</v>
          </cell>
          <cell r="DS134">
            <v>0</v>
          </cell>
          <cell r="DU134">
            <v>527.65499999999884</v>
          </cell>
          <cell r="DV134">
            <v>0</v>
          </cell>
          <cell r="DW134">
            <v>0</v>
          </cell>
        </row>
        <row r="135">
          <cell r="CK135">
            <v>0</v>
          </cell>
          <cell r="CL135">
            <v>0</v>
          </cell>
          <cell r="CM135">
            <v>0</v>
          </cell>
          <cell r="CO135">
            <v>0</v>
          </cell>
          <cell r="CP135">
            <v>0</v>
          </cell>
          <cell r="CQ135">
            <v>0</v>
          </cell>
          <cell r="CS135">
            <v>0</v>
          </cell>
          <cell r="CT135">
            <v>0</v>
          </cell>
          <cell r="CU135">
            <v>0</v>
          </cell>
          <cell r="CW135">
            <v>0</v>
          </cell>
          <cell r="CX135">
            <v>0</v>
          </cell>
          <cell r="CY135">
            <v>0</v>
          </cell>
          <cell r="DA135">
            <v>0</v>
          </cell>
          <cell r="DB135">
            <v>0</v>
          </cell>
          <cell r="DC135">
            <v>0</v>
          </cell>
          <cell r="DE135">
            <v>0</v>
          </cell>
          <cell r="DF135">
            <v>0</v>
          </cell>
          <cell r="DG135">
            <v>0</v>
          </cell>
          <cell r="DI135">
            <v>0</v>
          </cell>
          <cell r="DJ135">
            <v>0</v>
          </cell>
          <cell r="DK135">
            <v>0</v>
          </cell>
          <cell r="DM135">
            <v>0</v>
          </cell>
          <cell r="DN135">
            <v>0</v>
          </cell>
          <cell r="DO135">
            <v>0</v>
          </cell>
          <cell r="DQ135">
            <v>0</v>
          </cell>
          <cell r="DR135">
            <v>0</v>
          </cell>
          <cell r="DS135">
            <v>0</v>
          </cell>
          <cell r="DU135">
            <v>0</v>
          </cell>
          <cell r="DV135">
            <v>0</v>
          </cell>
          <cell r="DW135">
            <v>0</v>
          </cell>
        </row>
        <row r="136">
          <cell r="CK136">
            <v>13648.259872999999</v>
          </cell>
          <cell r="CL136">
            <v>0</v>
          </cell>
          <cell r="CM136">
            <v>0</v>
          </cell>
          <cell r="CO136">
            <v>4294.699474999994</v>
          </cell>
          <cell r="CP136">
            <v>0</v>
          </cell>
          <cell r="CQ136">
            <v>0</v>
          </cell>
          <cell r="CS136">
            <v>4489.4608150000058</v>
          </cell>
          <cell r="CT136">
            <v>0</v>
          </cell>
          <cell r="CU136">
            <v>0</v>
          </cell>
          <cell r="CW136">
            <v>-1925.0421510000015</v>
          </cell>
          <cell r="CX136">
            <v>0</v>
          </cell>
          <cell r="CY136">
            <v>0</v>
          </cell>
          <cell r="DA136">
            <v>-7524.6205439999976</v>
          </cell>
          <cell r="DB136">
            <v>0</v>
          </cell>
          <cell r="DC136">
            <v>0</v>
          </cell>
          <cell r="DE136">
            <v>10430.187399999995</v>
          </cell>
          <cell r="DF136">
            <v>0</v>
          </cell>
          <cell r="DG136">
            <v>0</v>
          </cell>
          <cell r="DI136">
            <v>-2542.3853999999701</v>
          </cell>
          <cell r="DJ136">
            <v>0</v>
          </cell>
          <cell r="DK136">
            <v>0</v>
          </cell>
          <cell r="DM136">
            <v>33940.004600000015</v>
          </cell>
          <cell r="DN136">
            <v>0</v>
          </cell>
          <cell r="DO136">
            <v>0</v>
          </cell>
          <cell r="DQ136">
            <v>7458.0167999999539</v>
          </cell>
          <cell r="DR136">
            <v>0</v>
          </cell>
          <cell r="DS136">
            <v>0</v>
          </cell>
          <cell r="DU136">
            <v>12493.112399999984</v>
          </cell>
          <cell r="DV136">
            <v>0</v>
          </cell>
          <cell r="DW136">
            <v>0</v>
          </cell>
        </row>
      </sheetData>
      <sheetData sheetId="11"/>
      <sheetData sheetId="12"/>
      <sheetData sheetId="13"/>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abSelected="1" workbookViewId="0">
      <selection activeCell="D13" sqref="D13"/>
    </sheetView>
  </sheetViews>
  <sheetFormatPr defaultRowHeight="18.75" x14ac:dyDescent="0.3"/>
  <cols>
    <col min="1" max="1" width="90.140625" style="4" bestFit="1" customWidth="1"/>
  </cols>
  <sheetData>
    <row r="1" spans="1:1" ht="16.149999999999999" customHeight="1" x14ac:dyDescent="0.25">
      <c r="A1" s="103" t="s">
        <v>159</v>
      </c>
    </row>
    <row r="2" spans="1:1" ht="18" customHeight="1" x14ac:dyDescent="0.2">
      <c r="A2" s="212" t="s">
        <v>162</v>
      </c>
    </row>
    <row r="3" spans="1:1" s="8" customFormat="1" ht="18" customHeight="1" x14ac:dyDescent="0.25">
      <c r="A3" s="212" t="s">
        <v>64</v>
      </c>
    </row>
    <row r="4" spans="1:1" s="8" customFormat="1" ht="18" customHeight="1" x14ac:dyDescent="0.25">
      <c r="A4" s="212" t="s">
        <v>65</v>
      </c>
    </row>
    <row r="5" spans="1:1" s="99" customFormat="1" ht="18" customHeight="1" x14ac:dyDescent="0.2">
      <c r="A5" s="212" t="s">
        <v>165</v>
      </c>
    </row>
    <row r="6" spans="1:1" ht="18" customHeight="1" x14ac:dyDescent="0.2">
      <c r="A6" s="212" t="s">
        <v>164</v>
      </c>
    </row>
    <row r="7" spans="1:1" ht="12.75" x14ac:dyDescent="0.2">
      <c r="A7"/>
    </row>
    <row r="8" spans="1:1" ht="12.75" x14ac:dyDescent="0.2">
      <c r="A8" s="188" t="s">
        <v>161</v>
      </c>
    </row>
    <row r="9" spans="1:1" ht="27.6" customHeight="1" x14ac:dyDescent="0.2">
      <c r="A9" s="107" t="s">
        <v>66</v>
      </c>
    </row>
    <row r="10" spans="1:1" ht="43.9" customHeight="1" x14ac:dyDescent="0.2">
      <c r="A10" s="189" t="s">
        <v>146</v>
      </c>
    </row>
    <row r="20" spans="4:4" x14ac:dyDescent="0.3">
      <c r="D20" s="7"/>
    </row>
  </sheetData>
  <phoneticPr fontId="2" type="noConversion"/>
  <hyperlinks>
    <hyperlink ref="A2" location="'1.1'!A1" display="1.1 INTERNATIONAL INVESTMENT POSITION of UKRAINE as of the end of Y2024"/>
    <hyperlink ref="A3" location="'1.2'!A1" display="1.2 IIP SECTORAL BREAKDOWN "/>
    <hyperlink ref="A4" location="'1.3'!A1" display="1.3 STATISTICAL SERIES OF THE INTERNATIONAL INVESTMENT POSITION OF UKRAINE"/>
    <hyperlink ref="A5" location="'1.4'!A1" display="1.4 STATISTICAL SERIES OF THE OTHER CHANGES IN FINANCIAL ASSETS AND LIABILITIES ACCOUNT"/>
    <hyperlink ref="A6" location="'1.5'!A1" display="1.5 STATISTICAL SERIES OF THE OTHER CHANGES IN FINANCIAL ASSETS AND LIABILITIES ACCOUNT (detailed)"/>
  </hyperlinks>
  <pageMargins left="0.42" right="0.22" top="0.69" bottom="0.98425196850393704" header="0.51181102362204722" footer="0.51181102362204722"/>
  <pageSetup paperSize="9" scale="110" orientation="portrait" r:id="rId1"/>
  <headerFooter alignWithMargins="0"/>
  <cellWatches>
    <cellWatch r="A4"/>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9"/>
  <sheetViews>
    <sheetView topLeftCell="B1" zoomScale="93" zoomScaleNormal="93" workbookViewId="0">
      <selection activeCell="B6" sqref="A6:XFD6"/>
    </sheetView>
  </sheetViews>
  <sheetFormatPr defaultColWidth="8.85546875" defaultRowHeight="18.75" x14ac:dyDescent="0.3"/>
  <cols>
    <col min="1" max="1" width="3.42578125" style="124" hidden="1" customWidth="1"/>
    <col min="2" max="2" width="45.7109375" style="125" customWidth="1"/>
    <col min="3" max="4" width="11.5703125" style="125" customWidth="1"/>
    <col min="5" max="5" width="11.85546875" style="125" customWidth="1"/>
    <col min="6" max="6" width="10.85546875" style="125" customWidth="1"/>
    <col min="7" max="7" width="11.7109375" style="128" customWidth="1"/>
    <col min="8" max="8" width="10.85546875" style="127" customWidth="1"/>
    <col min="9" max="9" width="9.5703125" style="124" customWidth="1"/>
    <col min="10" max="10" width="12" style="124" customWidth="1"/>
    <col min="11" max="11" width="4.28515625" style="124" customWidth="1"/>
    <col min="12" max="16384" width="8.85546875" style="124"/>
  </cols>
  <sheetData>
    <row r="1" spans="2:11" ht="15" x14ac:dyDescent="0.25">
      <c r="B1" s="104" t="s">
        <v>67</v>
      </c>
      <c r="C1" s="22"/>
      <c r="D1" s="22"/>
      <c r="E1" s="22"/>
      <c r="F1" s="22"/>
      <c r="G1" s="22"/>
      <c r="H1" s="22"/>
      <c r="I1" s="22"/>
      <c r="J1" s="22"/>
    </row>
    <row r="2" spans="2:11" ht="15" x14ac:dyDescent="0.25">
      <c r="B2" s="203" t="s">
        <v>163</v>
      </c>
      <c r="C2" s="203"/>
      <c r="D2" s="203"/>
      <c r="E2" s="203"/>
      <c r="F2" s="203"/>
      <c r="G2" s="203"/>
      <c r="H2" s="203"/>
      <c r="I2" s="203"/>
      <c r="J2" s="203"/>
    </row>
    <row r="3" spans="2:11" ht="15" x14ac:dyDescent="0.25">
      <c r="B3" s="204"/>
      <c r="C3" s="204"/>
      <c r="D3" s="204"/>
      <c r="E3" s="204"/>
      <c r="F3" s="204"/>
      <c r="G3" s="204"/>
      <c r="H3" s="204"/>
      <c r="I3" s="204"/>
      <c r="J3" s="204"/>
    </row>
    <row r="4" spans="2:11" ht="15" x14ac:dyDescent="0.25">
      <c r="B4" s="25"/>
      <c r="C4" s="25"/>
      <c r="D4" s="25"/>
      <c r="E4" s="25"/>
      <c r="F4" s="25"/>
      <c r="G4" s="25"/>
      <c r="H4" s="25"/>
      <c r="I4" s="202" t="s">
        <v>160</v>
      </c>
      <c r="J4" s="202"/>
    </row>
    <row r="5" spans="2:11" ht="72" customHeight="1" x14ac:dyDescent="0.25">
      <c r="B5" s="36"/>
      <c r="C5" s="173" t="s">
        <v>148</v>
      </c>
      <c r="D5" s="173" t="s">
        <v>68</v>
      </c>
      <c r="E5" s="173" t="s">
        <v>69</v>
      </c>
      <c r="F5" s="174" t="s">
        <v>70</v>
      </c>
      <c r="G5" s="174" t="s">
        <v>71</v>
      </c>
      <c r="H5" s="174" t="s">
        <v>72</v>
      </c>
      <c r="I5" s="173" t="s">
        <v>73</v>
      </c>
      <c r="J5" s="173" t="s">
        <v>149</v>
      </c>
    </row>
    <row r="6" spans="2:11" ht="15" x14ac:dyDescent="0.25">
      <c r="B6" s="23">
        <v>1</v>
      </c>
      <c r="C6" s="175">
        <v>2</v>
      </c>
      <c r="D6" s="176">
        <v>3</v>
      </c>
      <c r="E6" s="177">
        <v>4</v>
      </c>
      <c r="F6" s="177">
        <v>5</v>
      </c>
      <c r="G6" s="177">
        <v>6</v>
      </c>
      <c r="H6" s="177">
        <v>7</v>
      </c>
      <c r="I6" s="178">
        <v>8</v>
      </c>
      <c r="J6" s="178">
        <v>9</v>
      </c>
      <c r="K6" s="22"/>
    </row>
    <row r="7" spans="2:11" ht="15" x14ac:dyDescent="0.25">
      <c r="B7" s="89" t="s">
        <v>74</v>
      </c>
      <c r="C7" s="191">
        <f>'[1]1.5'!X7</f>
        <v>-436531.72319999989</v>
      </c>
      <c r="D7" s="191">
        <f>'[1]1.5'!Y7</f>
        <v>-332688.66500000015</v>
      </c>
      <c r="E7" s="191">
        <f>'[1]1.5'!Z7</f>
        <v>336386.84419999842</v>
      </c>
      <c r="F7" s="191">
        <f>'[1]1.5'!AA7</f>
        <v>278116.41363029438</v>
      </c>
      <c r="G7" s="191">
        <f>'[1]1.5'!AB7</f>
        <v>-41220.318369010114</v>
      </c>
      <c r="H7" s="191">
        <f>'[1]1.5'!AC7</f>
        <v>99490.748938715828</v>
      </c>
      <c r="I7" s="191">
        <f>'[1]1.5'!AD7</f>
        <v>3698.179199998267</v>
      </c>
      <c r="J7" s="191">
        <f>'[1]1.5'!AE7</f>
        <v>-432833.54400000162</v>
      </c>
      <c r="K7" s="24"/>
    </row>
    <row r="8" spans="2:11" ht="15" x14ac:dyDescent="0.25">
      <c r="B8" s="75" t="s">
        <v>75</v>
      </c>
      <c r="C8" s="192">
        <f>'[1]1.5'!X8</f>
        <v>7357570.7039999999</v>
      </c>
      <c r="D8" s="192">
        <f>'[1]1.5'!Y8</f>
        <v>834949.35600000003</v>
      </c>
      <c r="E8" s="192">
        <f>'[1]1.5'!Z8</f>
        <v>864488.2169999989</v>
      </c>
      <c r="F8" s="192">
        <f>'[1]1.5'!AA8</f>
        <v>790429.79146782518</v>
      </c>
      <c r="G8" s="192">
        <f>'[1]1.5'!AB8</f>
        <v>-2106.5448386685716</v>
      </c>
      <c r="H8" s="192">
        <f>'[1]1.5'!AC8</f>
        <v>76164.970370842639</v>
      </c>
      <c r="I8" s="192">
        <f>'[1]1.5'!AD8</f>
        <v>1699437.5729999989</v>
      </c>
      <c r="J8" s="192">
        <f>'[1]1.5'!AE8</f>
        <v>9057008.2769999988</v>
      </c>
      <c r="K8" s="24"/>
    </row>
    <row r="9" spans="2:11" ht="11.45" customHeight="1" x14ac:dyDescent="0.25">
      <c r="B9" s="32" t="s">
        <v>76</v>
      </c>
      <c r="C9" s="193">
        <f>'[1]1.5'!X9</f>
        <v>119682.54240000001</v>
      </c>
      <c r="D9" s="193">
        <f>'[1]1.5'!Y9</f>
        <v>12140.002</v>
      </c>
      <c r="E9" s="193">
        <f>'[1]1.5'!Z9</f>
        <v>1651.2805999999764</v>
      </c>
      <c r="F9" s="193">
        <f>'[1]1.5'!AA9</f>
        <v>737.0228269096483</v>
      </c>
      <c r="G9" s="193">
        <f>'[1]1.5'!AB9</f>
        <v>-43.358923480000001</v>
      </c>
      <c r="H9" s="193">
        <f>'[1]1.5'!AC9</f>
        <v>957.61669657032974</v>
      </c>
      <c r="I9" s="193">
        <f>'[1]1.5'!AD9</f>
        <v>13791.282599999977</v>
      </c>
      <c r="J9" s="193">
        <f>'[1]1.5'!AE9</f>
        <v>133473.82499999998</v>
      </c>
      <c r="K9" s="24"/>
    </row>
    <row r="10" spans="2:11" ht="11.45" customHeight="1" x14ac:dyDescent="0.25">
      <c r="B10" s="37" t="s">
        <v>77</v>
      </c>
      <c r="C10" s="193">
        <f>'[1]1.5'!X10</f>
        <v>64114.2912</v>
      </c>
      <c r="D10" s="193">
        <f>'[1]1.5'!Y10</f>
        <v>799.87799999999993</v>
      </c>
      <c r="E10" s="193">
        <f>'[1]1.5'!Z10</f>
        <v>-468.38220000001024</v>
      </c>
      <c r="F10" s="193">
        <f>'[1]1.5'!AA10</f>
        <v>141.01415553053943</v>
      </c>
      <c r="G10" s="193">
        <f>'[1]1.5'!AB10</f>
        <v>-43.358923480000001</v>
      </c>
      <c r="H10" s="193">
        <f>'[1]1.5'!AC10</f>
        <v>-566.03743205054968</v>
      </c>
      <c r="I10" s="193">
        <f>'[1]1.5'!AD10</f>
        <v>331.49579999998969</v>
      </c>
      <c r="J10" s="193">
        <f>'[1]1.5'!AE10</f>
        <v>64445.786999999989</v>
      </c>
      <c r="K10" s="22"/>
    </row>
    <row r="11" spans="2:11" ht="11.45" customHeight="1" x14ac:dyDescent="0.25">
      <c r="B11" s="38" t="s">
        <v>78</v>
      </c>
      <c r="C11" s="193">
        <f>'[1]1.5'!X11</f>
        <v>64114.2912</v>
      </c>
      <c r="D11" s="193">
        <f>'[1]1.5'!Y11</f>
        <v>799.87799999999993</v>
      </c>
      <c r="E11" s="193">
        <f>'[1]1.5'!Z11</f>
        <v>-468.38220000001024</v>
      </c>
      <c r="F11" s="193">
        <f>'[1]1.5'!AA11</f>
        <v>141.01415553053943</v>
      </c>
      <c r="G11" s="193">
        <f>'[1]1.5'!AB11</f>
        <v>-43.358923480000001</v>
      </c>
      <c r="H11" s="193">
        <f>'[1]1.5'!AC11</f>
        <v>-566.03743205054968</v>
      </c>
      <c r="I11" s="193">
        <f>'[1]1.5'!AD11</f>
        <v>331.49579999998969</v>
      </c>
      <c r="J11" s="193">
        <f>'[1]1.5'!AE11</f>
        <v>64445.786999999989</v>
      </c>
      <c r="K11" s="22"/>
    </row>
    <row r="12" spans="2:11" ht="11.45" customHeight="1" x14ac:dyDescent="0.25">
      <c r="B12" s="37" t="s">
        <v>79</v>
      </c>
      <c r="C12" s="193">
        <f>'[1]1.5'!X12</f>
        <v>55568.251199999999</v>
      </c>
      <c r="D12" s="193">
        <f>'[1]1.5'!Y12</f>
        <v>11340.124</v>
      </c>
      <c r="E12" s="193">
        <f>'[1]1.5'!Z12</f>
        <v>2119.6627999999873</v>
      </c>
      <c r="F12" s="193">
        <f>'[1]1.5'!AA12</f>
        <v>596.00867137910882</v>
      </c>
      <c r="G12" s="193">
        <f>'[1]1.5'!AB12</f>
        <v>0</v>
      </c>
      <c r="H12" s="193">
        <f>'[1]1.5'!AC12</f>
        <v>1523.6541286208794</v>
      </c>
      <c r="I12" s="193">
        <f>'[1]1.5'!AD12</f>
        <v>13459.786799999987</v>
      </c>
      <c r="J12" s="193">
        <f>'[1]1.5'!AE12</f>
        <v>69028.037999999986</v>
      </c>
      <c r="K12" s="22"/>
    </row>
    <row r="13" spans="2:11" ht="11.45" customHeight="1" x14ac:dyDescent="0.25">
      <c r="B13" s="38" t="s">
        <v>78</v>
      </c>
      <c r="C13" s="193">
        <f>'[1]1.5'!X13</f>
        <v>5545.4304000000002</v>
      </c>
      <c r="D13" s="193">
        <f>'[1]1.5'!Y13</f>
        <v>0</v>
      </c>
      <c r="E13" s="193">
        <f>'[1]1.5'!Z13</f>
        <v>592.26359999999931</v>
      </c>
      <c r="F13" s="193">
        <f>'[1]1.5'!AA13</f>
        <v>592.26359999999931</v>
      </c>
      <c r="G13" s="193">
        <f>'[1]1.5'!AB13</f>
        <v>0</v>
      </c>
      <c r="H13" s="193">
        <f>'[1]1.5'!AC13</f>
        <v>0</v>
      </c>
      <c r="I13" s="193">
        <f>'[1]1.5'!AD13</f>
        <v>592.26359999999931</v>
      </c>
      <c r="J13" s="193">
        <f>'[1]1.5'!AE13</f>
        <v>6137.6939999999995</v>
      </c>
      <c r="K13" s="22"/>
    </row>
    <row r="14" spans="2:11" ht="20.45" customHeight="1" x14ac:dyDescent="0.25">
      <c r="B14" s="38" t="s">
        <v>80</v>
      </c>
      <c r="C14" s="193">
        <f>'[1]1.5'!X14</f>
        <v>50022.820800000001</v>
      </c>
      <c r="D14" s="193">
        <f>'[1]1.5'!Y14</f>
        <v>11340.124</v>
      </c>
      <c r="E14" s="193">
        <f>'[1]1.5'!Z14</f>
        <v>1527.3991999999889</v>
      </c>
      <c r="F14" s="193">
        <f>'[1]1.5'!AA14</f>
        <v>3.7450713791095041</v>
      </c>
      <c r="G14" s="193">
        <f>'[1]1.5'!AB14</f>
        <v>0</v>
      </c>
      <c r="H14" s="193">
        <f>'[1]1.5'!AC14</f>
        <v>1523.6541286208794</v>
      </c>
      <c r="I14" s="193">
        <f>'[1]1.5'!AD14</f>
        <v>12867.523199999989</v>
      </c>
      <c r="J14" s="193">
        <f>'[1]1.5'!AE14</f>
        <v>62890.34399999999</v>
      </c>
      <c r="K14" s="22"/>
    </row>
    <row r="15" spans="2:11" ht="11.45" customHeight="1" x14ac:dyDescent="0.25">
      <c r="B15" s="32" t="s">
        <v>81</v>
      </c>
      <c r="C15" s="193">
        <f>'[1]1.5'!X15</f>
        <v>135179.3616</v>
      </c>
      <c r="D15" s="193">
        <f>'[1]1.5'!Y15</f>
        <v>29466.888000000003</v>
      </c>
      <c r="E15" s="193">
        <f>'[1]1.5'!Z15</f>
        <v>16247.567399999996</v>
      </c>
      <c r="F15" s="193">
        <f>'[1]1.5'!AA15</f>
        <v>14984.992310887019</v>
      </c>
      <c r="G15" s="193">
        <f>'[1]1.5'!AB15</f>
        <v>243.1885612824176</v>
      </c>
      <c r="H15" s="193">
        <f>'[1]1.5'!AC15</f>
        <v>1019.3865278305498</v>
      </c>
      <c r="I15" s="193">
        <f>'[1]1.5'!AD15</f>
        <v>45714.455399999977</v>
      </c>
      <c r="J15" s="193">
        <f>'[1]1.5'!AE15</f>
        <v>180893.81699999998</v>
      </c>
      <c r="K15" s="22"/>
    </row>
    <row r="16" spans="2:11" ht="11.45" customHeight="1" x14ac:dyDescent="0.25">
      <c r="B16" s="37" t="s">
        <v>82</v>
      </c>
      <c r="C16" s="193">
        <f>'[1]1.5'!X16</f>
        <v>14813.135999999999</v>
      </c>
      <c r="D16" s="193">
        <f>'[1]1.5'!Y16</f>
        <v>-1103.1759999999999</v>
      </c>
      <c r="E16" s="193">
        <f>'[1]1.5'!Z16</f>
        <v>1844.4700000000003</v>
      </c>
      <c r="F16" s="193">
        <f>'[1]1.5'!AA16</f>
        <v>1561.8761429663739</v>
      </c>
      <c r="G16" s="193">
        <f>'[1]1.5'!AB16</f>
        <v>282.59385703362642</v>
      </c>
      <c r="H16" s="193">
        <f>'[1]1.5'!AC16</f>
        <v>0</v>
      </c>
      <c r="I16" s="193">
        <f>'[1]1.5'!AD16</f>
        <v>741.29399999999987</v>
      </c>
      <c r="J16" s="193">
        <f>'[1]1.5'!AE16</f>
        <v>15554.429999999998</v>
      </c>
      <c r="K16" s="22"/>
    </row>
    <row r="17" spans="2:11" ht="11.45" customHeight="1" x14ac:dyDescent="0.25">
      <c r="B17" s="38" t="s">
        <v>83</v>
      </c>
      <c r="C17" s="193">
        <f>'[1]1.5'!X17</f>
        <v>0</v>
      </c>
      <c r="D17" s="193">
        <f>'[1]1.5'!Y17</f>
        <v>0</v>
      </c>
      <c r="E17" s="193">
        <f>'[1]1.5'!Z17</f>
        <v>0</v>
      </c>
      <c r="F17" s="193">
        <f>'[1]1.5'!AA17</f>
        <v>0</v>
      </c>
      <c r="G17" s="193">
        <f>'[1]1.5'!AB17</f>
        <v>0</v>
      </c>
      <c r="H17" s="193">
        <f>'[1]1.5'!AC17</f>
        <v>0</v>
      </c>
      <c r="I17" s="193">
        <f>'[1]1.5'!AD17</f>
        <v>0</v>
      </c>
      <c r="J17" s="193">
        <f>'[1]1.5'!AE17</f>
        <v>0</v>
      </c>
      <c r="K17" s="22"/>
    </row>
    <row r="18" spans="2:11" ht="11.45" customHeight="1" x14ac:dyDescent="0.25">
      <c r="B18" s="38" t="s">
        <v>84</v>
      </c>
      <c r="C18" s="193">
        <f>'[1]1.5'!X18</f>
        <v>1329.384</v>
      </c>
      <c r="D18" s="193">
        <f>'[1]1.5'!Y18</f>
        <v>-742.452</v>
      </c>
      <c r="E18" s="193">
        <f>'[1]1.5'!Z18</f>
        <v>422.00399999999991</v>
      </c>
      <c r="F18" s="193">
        <f>'[1]1.5'!AA18</f>
        <v>139.41014296637348</v>
      </c>
      <c r="G18" s="193">
        <f>'[1]1.5'!AB18</f>
        <v>282.59385703362642</v>
      </c>
      <c r="H18" s="193">
        <f>'[1]1.5'!AC18</f>
        <v>0</v>
      </c>
      <c r="I18" s="193">
        <f>'[1]1.5'!AD18</f>
        <v>-320.44800000000009</v>
      </c>
      <c r="J18" s="193">
        <f>'[1]1.5'!AE18</f>
        <v>1008.9359999999999</v>
      </c>
      <c r="K18" s="22"/>
    </row>
    <row r="19" spans="2:11" ht="11.45" customHeight="1" x14ac:dyDescent="0.25">
      <c r="B19" s="38" t="s">
        <v>85</v>
      </c>
      <c r="C19" s="193">
        <f>'[1]1.5'!X19</f>
        <v>13483.751999999999</v>
      </c>
      <c r="D19" s="193">
        <f>'[1]1.5'!Y19</f>
        <v>-360.72400000000005</v>
      </c>
      <c r="E19" s="193">
        <f>'[1]1.5'!Z19</f>
        <v>1422.4660000000003</v>
      </c>
      <c r="F19" s="193">
        <f>'[1]1.5'!AA19</f>
        <v>1422.4660000000003</v>
      </c>
      <c r="G19" s="193">
        <f>'[1]1.5'!AB19</f>
        <v>0</v>
      </c>
      <c r="H19" s="193">
        <f>'[1]1.5'!AC19</f>
        <v>0</v>
      </c>
      <c r="I19" s="193">
        <f>'[1]1.5'!AD19</f>
        <v>1061.7420000000002</v>
      </c>
      <c r="J19" s="193">
        <f>'[1]1.5'!AE19</f>
        <v>14545.493999999999</v>
      </c>
      <c r="K19" s="22"/>
    </row>
    <row r="20" spans="2:11" ht="11.45" customHeight="1" x14ac:dyDescent="0.25">
      <c r="B20" s="37" t="s">
        <v>86</v>
      </c>
      <c r="C20" s="193">
        <f>'[1]1.5'!X20</f>
        <v>120366.22559999999</v>
      </c>
      <c r="D20" s="193">
        <f>'[1]1.5'!Y20</f>
        <v>30570.064000000002</v>
      </c>
      <c r="E20" s="193">
        <f>'[1]1.5'!Z20</f>
        <v>14403.097399999995</v>
      </c>
      <c r="F20" s="193">
        <f>'[1]1.5'!AA20</f>
        <v>13423.116167920645</v>
      </c>
      <c r="G20" s="193">
        <f>'[1]1.5'!AB20</f>
        <v>-39.405295751208833</v>
      </c>
      <c r="H20" s="193">
        <f>'[1]1.5'!AC20</f>
        <v>1019.3865278305498</v>
      </c>
      <c r="I20" s="193">
        <f>'[1]1.5'!AD20</f>
        <v>44973.161399999997</v>
      </c>
      <c r="J20" s="193">
        <f>'[1]1.5'!AE20</f>
        <v>165339.38699999999</v>
      </c>
      <c r="K20" s="22"/>
    </row>
    <row r="21" spans="2:11" ht="11.45" customHeight="1" x14ac:dyDescent="0.25">
      <c r="B21" s="38" t="s">
        <v>84</v>
      </c>
      <c r="C21" s="193">
        <f>'[1]1.5'!X21</f>
        <v>105780.984</v>
      </c>
      <c r="D21" s="193">
        <f>'[1]1.5'!Y21</f>
        <v>29787.763000000003</v>
      </c>
      <c r="E21" s="193">
        <f>'[1]1.5'!Z21</f>
        <v>12702.805999999986</v>
      </c>
      <c r="F21" s="193">
        <f>'[1]1.5'!AA21</f>
        <v>11722.824767920645</v>
      </c>
      <c r="G21" s="193">
        <f>'[1]1.5'!AB21</f>
        <v>-39.405295751208833</v>
      </c>
      <c r="H21" s="193">
        <f>'[1]1.5'!AC21</f>
        <v>1019.3865278305498</v>
      </c>
      <c r="I21" s="193">
        <f>'[1]1.5'!AD21</f>
        <v>42490.568999999989</v>
      </c>
      <c r="J21" s="193">
        <f>'[1]1.5'!AE21</f>
        <v>148271.55299999999</v>
      </c>
      <c r="K21" s="22"/>
    </row>
    <row r="22" spans="2:11" ht="11.45" customHeight="1" x14ac:dyDescent="0.25">
      <c r="B22" s="39" t="s">
        <v>87</v>
      </c>
      <c r="C22" s="193">
        <f>'[1]1.5'!X22</f>
        <v>49870.891199999998</v>
      </c>
      <c r="D22" s="193">
        <f>'[1]1.5'!Y22</f>
        <v>5090.4560000000029</v>
      </c>
      <c r="E22" s="193">
        <f>'[1]1.5'!Z22</f>
        <v>9610.5567999999948</v>
      </c>
      <c r="F22" s="193">
        <f>'[1]1.5'!AA22</f>
        <v>6153.3724234896636</v>
      </c>
      <c r="G22" s="193">
        <f>'[1]1.5'!AB22</f>
        <v>41.141161959999998</v>
      </c>
      <c r="H22" s="193">
        <f>'[1]1.5'!AC22</f>
        <v>3416.043214550331</v>
      </c>
      <c r="I22" s="193">
        <f>'[1]1.5'!AD22</f>
        <v>14701.012799999997</v>
      </c>
      <c r="J22" s="193">
        <f>'[1]1.5'!AE22</f>
        <v>64571.903999999995</v>
      </c>
      <c r="K22" s="22"/>
    </row>
    <row r="23" spans="2:11" ht="11.45" customHeight="1" x14ac:dyDescent="0.25">
      <c r="B23" s="39" t="s">
        <v>88</v>
      </c>
      <c r="C23" s="193">
        <f>'[1]1.5'!X23</f>
        <v>55910.092799999999</v>
      </c>
      <c r="D23" s="193">
        <f>'[1]1.5'!Y23</f>
        <v>24697.307000000001</v>
      </c>
      <c r="E23" s="193">
        <f>'[1]1.5'!Z23</f>
        <v>3092.2491999999911</v>
      </c>
      <c r="F23" s="193">
        <f>'[1]1.5'!AA23</f>
        <v>5569.4523444309816</v>
      </c>
      <c r="G23" s="193">
        <f>'[1]1.5'!AB23</f>
        <v>-80.546457711208831</v>
      </c>
      <c r="H23" s="193">
        <f>'[1]1.5'!AC23</f>
        <v>-2396.6566867197812</v>
      </c>
      <c r="I23" s="193">
        <f>'[1]1.5'!AD23</f>
        <v>27789.556199999992</v>
      </c>
      <c r="J23" s="193">
        <f>'[1]1.5'!AE23</f>
        <v>83699.64899999999</v>
      </c>
      <c r="K23" s="22"/>
    </row>
    <row r="24" spans="2:11" ht="11.45" customHeight="1" x14ac:dyDescent="0.25">
      <c r="B24" s="38" t="s">
        <v>85</v>
      </c>
      <c r="C24" s="193">
        <f>'[1]1.5'!X24</f>
        <v>14585.241599999999</v>
      </c>
      <c r="D24" s="193">
        <f>'[1]1.5'!Y24</f>
        <v>782.30099999999993</v>
      </c>
      <c r="E24" s="193">
        <f>'[1]1.5'!Z24</f>
        <v>1700.2913999999996</v>
      </c>
      <c r="F24" s="193">
        <f>'[1]1.5'!AA24</f>
        <v>1700.2913999999996</v>
      </c>
      <c r="G24" s="193">
        <f>'[1]1.5'!AB24</f>
        <v>0</v>
      </c>
      <c r="H24" s="193">
        <f>'[1]1.5'!AC24</f>
        <v>0</v>
      </c>
      <c r="I24" s="193">
        <f>'[1]1.5'!AD24</f>
        <v>2482.5923999999995</v>
      </c>
      <c r="J24" s="193">
        <f>'[1]1.5'!AE24</f>
        <v>17067.833999999999</v>
      </c>
      <c r="K24" s="22"/>
    </row>
    <row r="25" spans="2:11" ht="11.45" customHeight="1" x14ac:dyDescent="0.25">
      <c r="B25" s="39" t="s">
        <v>88</v>
      </c>
      <c r="C25" s="193">
        <f>'[1]1.5'!X25</f>
        <v>14585.241599999999</v>
      </c>
      <c r="D25" s="193">
        <f>'[1]1.5'!Y25</f>
        <v>782.30099999999993</v>
      </c>
      <c r="E25" s="193">
        <f>'[1]1.5'!Z25</f>
        <v>1700.2913999999996</v>
      </c>
      <c r="F25" s="193">
        <f>'[1]1.5'!AA25</f>
        <v>1700.2913999999996</v>
      </c>
      <c r="G25" s="193">
        <f>'[1]1.5'!AB25</f>
        <v>0</v>
      </c>
      <c r="H25" s="193">
        <f>'[1]1.5'!AC25</f>
        <v>0</v>
      </c>
      <c r="I25" s="193">
        <f>'[1]1.5'!AD25</f>
        <v>2482.5923999999995</v>
      </c>
      <c r="J25" s="193">
        <f>'[1]1.5'!AE25</f>
        <v>17067.833999999999</v>
      </c>
      <c r="K25" s="22"/>
    </row>
    <row r="26" spans="2:11" ht="11.45" customHeight="1" x14ac:dyDescent="0.25">
      <c r="B26" s="32" t="s">
        <v>89</v>
      </c>
      <c r="C26" s="193">
        <f>'[1]1.5'!X26</f>
        <v>5563851.8640000001</v>
      </c>
      <c r="D26" s="193">
        <f>'[1]1.5'!Y26</f>
        <v>668392.72600000002</v>
      </c>
      <c r="E26" s="193">
        <f>'[1]1.5'!Z26</f>
        <v>669298.03999999876</v>
      </c>
      <c r="F26" s="193">
        <f>'[1]1.5'!AA26</f>
        <v>595110.07285355777</v>
      </c>
      <c r="G26" s="193">
        <f>'[1]1.5'!AB26</f>
        <v>0</v>
      </c>
      <c r="H26" s="193">
        <f>'[1]1.5'!AC26</f>
        <v>74187.967146441762</v>
      </c>
      <c r="I26" s="193">
        <f>'[1]1.5'!AD26</f>
        <v>1337690.7659999987</v>
      </c>
      <c r="J26" s="193">
        <f>'[1]1.5'!AE26</f>
        <v>6901542.629999999</v>
      </c>
      <c r="K26" s="22"/>
    </row>
    <row r="27" spans="2:11" ht="11.45" customHeight="1" x14ac:dyDescent="0.25">
      <c r="B27" s="37" t="s">
        <v>90</v>
      </c>
      <c r="C27" s="193">
        <f>'[1]1.5'!X27</f>
        <v>7900.3392000000003</v>
      </c>
      <c r="D27" s="193">
        <f>'[1]1.5'!Y27</f>
        <v>0</v>
      </c>
      <c r="E27" s="193">
        <f>'[1]1.5'!Z27</f>
        <v>591.53879999999845</v>
      </c>
      <c r="F27" s="193">
        <f>'[1]1.5'!AA27</f>
        <v>591.53879999999924</v>
      </c>
      <c r="G27" s="193">
        <f>'[1]1.5'!AB27</f>
        <v>0</v>
      </c>
      <c r="H27" s="193">
        <f>'[1]1.5'!AC27</f>
        <v>0</v>
      </c>
      <c r="I27" s="193">
        <f>'[1]1.5'!AD27</f>
        <v>591.53879999999845</v>
      </c>
      <c r="J27" s="193">
        <f>'[1]1.5'!AE27</f>
        <v>8491.8779999999988</v>
      </c>
      <c r="K27" s="22"/>
    </row>
    <row r="28" spans="2:11" ht="11.45" customHeight="1" x14ac:dyDescent="0.25">
      <c r="B28" s="38" t="s">
        <v>83</v>
      </c>
      <c r="C28" s="193">
        <f>'[1]1.5'!X28</f>
        <v>7216.6559999999999</v>
      </c>
      <c r="D28" s="193">
        <f>'[1]1.5'!Y28</f>
        <v>0</v>
      </c>
      <c r="E28" s="193">
        <f>'[1]1.5'!Z28</f>
        <v>560.55899999999929</v>
      </c>
      <c r="F28" s="193">
        <f>'[1]1.5'!AA28</f>
        <v>560.55899999999929</v>
      </c>
      <c r="G28" s="193">
        <f>'[1]1.5'!AB28</f>
        <v>0</v>
      </c>
      <c r="H28" s="193">
        <f>'[1]1.5'!AC28</f>
        <v>0</v>
      </c>
      <c r="I28" s="193">
        <f>'[1]1.5'!AD28</f>
        <v>560.55899999999929</v>
      </c>
      <c r="J28" s="193">
        <f>'[1]1.5'!AE28</f>
        <v>7777.2149999999992</v>
      </c>
      <c r="K28" s="22"/>
    </row>
    <row r="29" spans="2:11" ht="11.45" customHeight="1" x14ac:dyDescent="0.25">
      <c r="B29" s="39" t="s">
        <v>88</v>
      </c>
      <c r="C29" s="193">
        <f>'[1]1.5'!X29</f>
        <v>7216.6559999999999</v>
      </c>
      <c r="D29" s="193">
        <f>'[1]1.5'!Y29</f>
        <v>0</v>
      </c>
      <c r="E29" s="193">
        <f>'[1]1.5'!Z29</f>
        <v>560.55899999999929</v>
      </c>
      <c r="F29" s="193">
        <f>'[1]1.5'!AA29</f>
        <v>560.55899999999929</v>
      </c>
      <c r="G29" s="193">
        <f>'[1]1.5'!AB29</f>
        <v>0</v>
      </c>
      <c r="H29" s="193">
        <f>'[1]1.5'!AC29</f>
        <v>0</v>
      </c>
      <c r="I29" s="193">
        <f>'[1]1.5'!AD29</f>
        <v>560.55899999999929</v>
      </c>
      <c r="J29" s="193">
        <f>'[1]1.5'!AE29</f>
        <v>7777.2149999999992</v>
      </c>
      <c r="K29" s="22"/>
    </row>
    <row r="30" spans="2:11" ht="11.45" customHeight="1" x14ac:dyDescent="0.25">
      <c r="B30" s="38" t="s">
        <v>91</v>
      </c>
      <c r="C30" s="193">
        <f>'[1]1.5'!X30</f>
        <v>683.68319999999994</v>
      </c>
      <c r="D30" s="193">
        <f>'[1]1.5'!Y30</f>
        <v>0</v>
      </c>
      <c r="E30" s="193">
        <f>'[1]1.5'!Z30</f>
        <v>30.979799999999955</v>
      </c>
      <c r="F30" s="193">
        <f>'[1]1.5'!AA30</f>
        <v>30.979799999999955</v>
      </c>
      <c r="G30" s="193">
        <f>'[1]1.5'!AB30</f>
        <v>0</v>
      </c>
      <c r="H30" s="193">
        <f>'[1]1.5'!AC30</f>
        <v>0</v>
      </c>
      <c r="I30" s="193">
        <f>'[1]1.5'!AD30</f>
        <v>30.979799999999955</v>
      </c>
      <c r="J30" s="193">
        <f>'[1]1.5'!AE30</f>
        <v>714.6629999999999</v>
      </c>
      <c r="K30" s="22"/>
    </row>
    <row r="31" spans="2:11" ht="11.45" customHeight="1" x14ac:dyDescent="0.25">
      <c r="B31" s="39" t="s">
        <v>88</v>
      </c>
      <c r="C31" s="193">
        <f>'[1]1.5'!X31</f>
        <v>683.68319999999994</v>
      </c>
      <c r="D31" s="193">
        <f>'[1]1.5'!Y31</f>
        <v>0</v>
      </c>
      <c r="E31" s="193">
        <f>'[1]1.5'!Z31</f>
        <v>30.979799999999955</v>
      </c>
      <c r="F31" s="193">
        <f>'[1]1.5'!AA31</f>
        <v>30.979799999999955</v>
      </c>
      <c r="G31" s="193">
        <f>'[1]1.5'!AB31</f>
        <v>0</v>
      </c>
      <c r="H31" s="193">
        <f>'[1]1.5'!AC31</f>
        <v>0</v>
      </c>
      <c r="I31" s="193">
        <f>'[1]1.5'!AD31</f>
        <v>30.979799999999955</v>
      </c>
      <c r="J31" s="193">
        <f>'[1]1.5'!AE31</f>
        <v>714.6629999999999</v>
      </c>
      <c r="K31" s="22"/>
    </row>
    <row r="32" spans="2:11" ht="11.45" customHeight="1" x14ac:dyDescent="0.25">
      <c r="B32" s="37" t="s">
        <v>92</v>
      </c>
      <c r="C32" s="193">
        <f>'[1]1.5'!X32</f>
        <v>5144640.1151999999</v>
      </c>
      <c r="D32" s="193">
        <f>'[1]1.5'!Y32</f>
        <v>728920.84100000001</v>
      </c>
      <c r="E32" s="193">
        <f>'[1]1.5'!Z32</f>
        <v>570597.35379999876</v>
      </c>
      <c r="F32" s="193">
        <f>'[1]1.5'!AA32</f>
        <v>570597.35379999958</v>
      </c>
      <c r="G32" s="193">
        <f>'[1]1.5'!AB32</f>
        <v>0</v>
      </c>
      <c r="H32" s="193">
        <f>'[1]1.5'!AC32</f>
        <v>0</v>
      </c>
      <c r="I32" s="193">
        <f>'[1]1.5'!AD32</f>
        <v>1299518.1947999988</v>
      </c>
      <c r="J32" s="193">
        <f>'[1]1.5'!AE32</f>
        <v>6444158.3099999987</v>
      </c>
      <c r="K32" s="22"/>
    </row>
    <row r="33" spans="2:11" ht="11.45" customHeight="1" x14ac:dyDescent="0.25">
      <c r="B33" s="38" t="s">
        <v>91</v>
      </c>
      <c r="C33" s="193">
        <f>'[1]1.5'!X33</f>
        <v>4785.7824000000001</v>
      </c>
      <c r="D33" s="193">
        <f>'[1]1.5'!Y33</f>
        <v>12105.046000000002</v>
      </c>
      <c r="E33" s="193">
        <f>'[1]1.5'!Z33</f>
        <v>-2219.217400000005</v>
      </c>
      <c r="F33" s="193">
        <f>'[1]1.5'!AA33</f>
        <v>-2255.0379491024228</v>
      </c>
      <c r="G33" s="193">
        <f>'[1]1.5'!AB33</f>
        <v>0</v>
      </c>
      <c r="H33" s="193">
        <f>'[1]1.5'!AC33</f>
        <v>35.82054910241763</v>
      </c>
      <c r="I33" s="193">
        <f>'[1]1.5'!AD33</f>
        <v>9885.8285999999971</v>
      </c>
      <c r="J33" s="193">
        <f>'[1]1.5'!AE33</f>
        <v>14671.610999999997</v>
      </c>
      <c r="K33" s="22"/>
    </row>
    <row r="34" spans="2:11" ht="11.45" customHeight="1" x14ac:dyDescent="0.25">
      <c r="B34" s="38" t="s">
        <v>84</v>
      </c>
      <c r="C34" s="193">
        <f>'[1]1.5'!X34</f>
        <v>444887.85119999998</v>
      </c>
      <c r="D34" s="193">
        <f>'[1]1.5'!Y34</f>
        <v>47792.665999999997</v>
      </c>
      <c r="E34" s="193">
        <f>'[1]1.5'!Z34</f>
        <v>41172.743799999967</v>
      </c>
      <c r="F34" s="193">
        <f>'[1]1.5'!AA34</f>
        <v>41208.564349102387</v>
      </c>
      <c r="G34" s="193">
        <f>'[1]1.5'!AB34</f>
        <v>0</v>
      </c>
      <c r="H34" s="193">
        <f>'[1]1.5'!AC34</f>
        <v>-35.82054910241763</v>
      </c>
      <c r="I34" s="193">
        <f>'[1]1.5'!AD34</f>
        <v>88965.409799999965</v>
      </c>
      <c r="J34" s="193">
        <f>'[1]1.5'!AE34</f>
        <v>533853.26099999994</v>
      </c>
      <c r="K34" s="22"/>
    </row>
    <row r="35" spans="2:11" ht="11.45" customHeight="1" x14ac:dyDescent="0.25">
      <c r="B35" s="39" t="s">
        <v>87</v>
      </c>
      <c r="C35" s="193">
        <f>'[1]1.5'!X35</f>
        <v>437747.16</v>
      </c>
      <c r="D35" s="193">
        <f>'[1]1.5'!Y35</f>
        <v>42247.288</v>
      </c>
      <c r="E35" s="193">
        <f>'[1]1.5'!Z35</f>
        <v>40700.605999999971</v>
      </c>
      <c r="F35" s="193">
        <f>'[1]1.5'!AA35</f>
        <v>40736.426549102391</v>
      </c>
      <c r="G35" s="193">
        <f>'[1]1.5'!AB35</f>
        <v>0</v>
      </c>
      <c r="H35" s="193">
        <f>'[1]1.5'!AC35</f>
        <v>-35.82054910241763</v>
      </c>
      <c r="I35" s="193">
        <f>'[1]1.5'!AD35</f>
        <v>82947.893999999971</v>
      </c>
      <c r="J35" s="193">
        <f>'[1]1.5'!AE35</f>
        <v>520695.05399999995</v>
      </c>
      <c r="K35" s="25"/>
    </row>
    <row r="36" spans="2:11" ht="11.45" customHeight="1" x14ac:dyDescent="0.25">
      <c r="B36" s="39" t="s">
        <v>88</v>
      </c>
      <c r="C36" s="193">
        <f>'[1]1.5'!X36</f>
        <v>7140.6911999999993</v>
      </c>
      <c r="D36" s="193">
        <f>'[1]1.5'!Y36</f>
        <v>5545.3779999999997</v>
      </c>
      <c r="E36" s="193">
        <f>'[1]1.5'!Z36</f>
        <v>472.13779999999952</v>
      </c>
      <c r="F36" s="193">
        <f>'[1]1.5'!AA36</f>
        <v>472.13779999999952</v>
      </c>
      <c r="G36" s="193">
        <f>'[1]1.5'!AB36</f>
        <v>0</v>
      </c>
      <c r="H36" s="193">
        <f>'[1]1.5'!AC36</f>
        <v>0</v>
      </c>
      <c r="I36" s="193">
        <f>'[1]1.5'!AD36</f>
        <v>6017.5157999999992</v>
      </c>
      <c r="J36" s="193">
        <f>'[1]1.5'!AE36</f>
        <v>13158.206999999999</v>
      </c>
      <c r="K36" s="25"/>
    </row>
    <row r="37" spans="2:11" ht="11.45" customHeight="1" x14ac:dyDescent="0.25">
      <c r="B37" s="42" t="s">
        <v>93</v>
      </c>
      <c r="C37" s="193">
        <f>'[1]1.5'!X37</f>
        <v>400448.44319999998</v>
      </c>
      <c r="D37" s="193">
        <f>'[1]1.5'!Y37</f>
        <v>32543.368999999999</v>
      </c>
      <c r="E37" s="193">
        <f>'[1]1.5'!Z37</f>
        <v>36373.622799999961</v>
      </c>
      <c r="F37" s="193">
        <f>'[1]1.5'!AA37</f>
        <v>36409.443349102381</v>
      </c>
      <c r="G37" s="193">
        <f>'[1]1.5'!AB37</f>
        <v>0</v>
      </c>
      <c r="H37" s="193">
        <f>'[1]1.5'!AC37</f>
        <v>-35.82054910241763</v>
      </c>
      <c r="I37" s="193">
        <f>'[1]1.5'!AD37</f>
        <v>68916.99179999996</v>
      </c>
      <c r="J37" s="193">
        <f>'[1]1.5'!AE37</f>
        <v>469365.43499999994</v>
      </c>
      <c r="K37" s="26"/>
    </row>
    <row r="38" spans="2:11" ht="11.45" customHeight="1" x14ac:dyDescent="0.25">
      <c r="B38" s="38" t="s">
        <v>85</v>
      </c>
      <c r="C38" s="193">
        <f>'[1]1.5'!X38</f>
        <v>4694966.4815999996</v>
      </c>
      <c r="D38" s="193">
        <f>'[1]1.5'!Y38</f>
        <v>669023.12899999996</v>
      </c>
      <c r="E38" s="193">
        <f>'[1]1.5'!Z38</f>
        <v>531643.8273999996</v>
      </c>
      <c r="F38" s="193">
        <f>'[1]1.5'!AA38</f>
        <v>531643.8273999996</v>
      </c>
      <c r="G38" s="193">
        <f>'[1]1.5'!AB38</f>
        <v>0</v>
      </c>
      <c r="H38" s="193">
        <f>'[1]1.5'!AC38</f>
        <v>0</v>
      </c>
      <c r="I38" s="193">
        <f>'[1]1.5'!AD38</f>
        <v>1200666.9563999996</v>
      </c>
      <c r="J38" s="193">
        <f>'[1]1.5'!AE38</f>
        <v>5895633.4379999992</v>
      </c>
      <c r="K38" s="22"/>
    </row>
    <row r="39" spans="2:11" ht="20.45" customHeight="1" x14ac:dyDescent="0.25">
      <c r="B39" s="41" t="s">
        <v>94</v>
      </c>
      <c r="C39" s="193">
        <f>'[1]1.5'!X39</f>
        <v>4565560.4447999997</v>
      </c>
      <c r="D39" s="193">
        <f>'[1]1.5'!Y39</f>
        <v>659035.46299999999</v>
      </c>
      <c r="E39" s="193">
        <f>'[1]1.5'!Z39</f>
        <v>517679.25819999957</v>
      </c>
      <c r="F39" s="193">
        <f>'[1]1.5'!AA39</f>
        <v>517679.25819999957</v>
      </c>
      <c r="G39" s="193">
        <f>'[1]1.5'!AB39</f>
        <v>0</v>
      </c>
      <c r="H39" s="193">
        <f>'[1]1.5'!AC39</f>
        <v>0</v>
      </c>
      <c r="I39" s="193">
        <f>'[1]1.5'!AD39</f>
        <v>1176714.7211999996</v>
      </c>
      <c r="J39" s="193">
        <f>'[1]1.5'!AE39</f>
        <v>5742275.1659999993</v>
      </c>
      <c r="K39" s="22"/>
    </row>
    <row r="40" spans="2:11" ht="11.45" customHeight="1" x14ac:dyDescent="0.25">
      <c r="B40" s="37" t="s">
        <v>95</v>
      </c>
      <c r="C40" s="193">
        <f>'[1]1.5'!X40</f>
        <v>759.64799999999991</v>
      </c>
      <c r="D40" s="193">
        <f>'[1]1.5'!Y40</f>
        <v>-317.97700000000003</v>
      </c>
      <c r="E40" s="193">
        <f>'[1]1.5'!Z40</f>
        <v>62.797000000000082</v>
      </c>
      <c r="F40" s="193">
        <f>'[1]1.5'!AA40</f>
        <v>62.797000000000004</v>
      </c>
      <c r="G40" s="193">
        <f>'[1]1.5'!AB40</f>
        <v>0</v>
      </c>
      <c r="H40" s="193">
        <f>'[1]1.5'!AC40</f>
        <v>0</v>
      </c>
      <c r="I40" s="193">
        <f>'[1]1.5'!AD40</f>
        <v>-255.17999999999995</v>
      </c>
      <c r="J40" s="193">
        <f>'[1]1.5'!AE40</f>
        <v>504.46799999999996</v>
      </c>
      <c r="K40" s="22"/>
    </row>
    <row r="41" spans="2:11" ht="11.45" customHeight="1" x14ac:dyDescent="0.25">
      <c r="B41" s="38" t="s">
        <v>84</v>
      </c>
      <c r="C41" s="193">
        <f>'[1]1.5'!X41</f>
        <v>759.64799999999991</v>
      </c>
      <c r="D41" s="193">
        <f>'[1]1.5'!Y41</f>
        <v>-317.97700000000003</v>
      </c>
      <c r="E41" s="193">
        <f>'[1]1.5'!Z41</f>
        <v>62.797000000000082</v>
      </c>
      <c r="F41" s="193">
        <f>'[1]1.5'!AA41</f>
        <v>62.797000000000004</v>
      </c>
      <c r="G41" s="193">
        <f>'[1]1.5'!AB41</f>
        <v>0</v>
      </c>
      <c r="H41" s="193">
        <f>'[1]1.5'!AC41</f>
        <v>0</v>
      </c>
      <c r="I41" s="193">
        <f>'[1]1.5'!AD41</f>
        <v>-255.17999999999995</v>
      </c>
      <c r="J41" s="193">
        <f>'[1]1.5'!AE41</f>
        <v>504.46799999999996</v>
      </c>
      <c r="K41" s="22"/>
    </row>
    <row r="42" spans="2:11" ht="11.45" customHeight="1" x14ac:dyDescent="0.25">
      <c r="B42" s="39" t="s">
        <v>87</v>
      </c>
      <c r="C42" s="193">
        <f>'[1]1.5'!X42</f>
        <v>455.78879999999998</v>
      </c>
      <c r="D42" s="193">
        <f>'[1]1.5'!Y42</f>
        <v>-281.00800000000004</v>
      </c>
      <c r="E42" s="193">
        <f>'[1]1.5'!Z42</f>
        <v>35.414200000000022</v>
      </c>
      <c r="F42" s="193">
        <f>'[1]1.5'!AA42</f>
        <v>35.414200000000022</v>
      </c>
      <c r="G42" s="193">
        <f>'[1]1.5'!AB42</f>
        <v>0</v>
      </c>
      <c r="H42" s="193">
        <f>'[1]1.5'!AC42</f>
        <v>0</v>
      </c>
      <c r="I42" s="193">
        <f>'[1]1.5'!AD42</f>
        <v>-245.59380000000002</v>
      </c>
      <c r="J42" s="193">
        <f>'[1]1.5'!AE42</f>
        <v>210.19499999999996</v>
      </c>
      <c r="K42" s="22"/>
    </row>
    <row r="43" spans="2:11" ht="11.45" customHeight="1" x14ac:dyDescent="0.25">
      <c r="B43" s="39" t="s">
        <v>88</v>
      </c>
      <c r="C43" s="193">
        <f>'[1]1.5'!X43</f>
        <v>303.85919999999999</v>
      </c>
      <c r="D43" s="193">
        <f>'[1]1.5'!Y43</f>
        <v>-36.969000000000001</v>
      </c>
      <c r="E43" s="193">
        <f>'[1]1.5'!Z43</f>
        <v>27.382799999999982</v>
      </c>
      <c r="F43" s="193">
        <f>'[1]1.5'!AA43</f>
        <v>27.382799999999982</v>
      </c>
      <c r="G43" s="193">
        <f>'[1]1.5'!AB43</f>
        <v>0</v>
      </c>
      <c r="H43" s="193">
        <f>'[1]1.5'!AC43</f>
        <v>0</v>
      </c>
      <c r="I43" s="193">
        <f>'[1]1.5'!AD43</f>
        <v>-9.5862000000000194</v>
      </c>
      <c r="J43" s="193">
        <f>'[1]1.5'!AE43</f>
        <v>294.27299999999997</v>
      </c>
      <c r="K43" s="22"/>
    </row>
    <row r="44" spans="2:11" ht="11.45" customHeight="1" x14ac:dyDescent="0.25">
      <c r="B44" s="37" t="s">
        <v>96</v>
      </c>
      <c r="C44" s="193">
        <f>'[1]1.5'!X44</f>
        <v>409108.43040000001</v>
      </c>
      <c r="D44" s="193">
        <f>'[1]1.5'!Y44</f>
        <v>-61519.778000000006</v>
      </c>
      <c r="E44" s="193">
        <f>'[1]1.5'!Z44</f>
        <v>98066.786599999949</v>
      </c>
      <c r="F44" s="193">
        <f>'[1]1.5'!AA44</f>
        <v>23878.819453558193</v>
      </c>
      <c r="G44" s="193">
        <f>'[1]1.5'!AB44</f>
        <v>0</v>
      </c>
      <c r="H44" s="193">
        <f>'[1]1.5'!AC44</f>
        <v>74187.967146441762</v>
      </c>
      <c r="I44" s="193">
        <f>'[1]1.5'!AD44</f>
        <v>36547.008599999943</v>
      </c>
      <c r="J44" s="193">
        <f>'[1]1.5'!AE44</f>
        <v>445655.43899999995</v>
      </c>
      <c r="K44" s="22"/>
    </row>
    <row r="45" spans="2:11" ht="11.45" customHeight="1" x14ac:dyDescent="0.25">
      <c r="B45" s="38" t="s">
        <v>85</v>
      </c>
      <c r="C45" s="193">
        <f>'[1]1.5'!X45</f>
        <v>409108.43040000001</v>
      </c>
      <c r="D45" s="193">
        <f>'[1]1.5'!Y45</f>
        <v>-61519.778000000006</v>
      </c>
      <c r="E45" s="193">
        <f>'[1]1.5'!Z45</f>
        <v>98066.786599999949</v>
      </c>
      <c r="F45" s="193">
        <f>'[1]1.5'!AA45</f>
        <v>23878.819453558193</v>
      </c>
      <c r="G45" s="193">
        <f>'[1]1.5'!AB45</f>
        <v>0</v>
      </c>
      <c r="H45" s="193">
        <f>'[1]1.5'!AC45</f>
        <v>74187.967146441762</v>
      </c>
      <c r="I45" s="193">
        <f>'[1]1.5'!AD45</f>
        <v>36547.008599999943</v>
      </c>
      <c r="J45" s="193">
        <f>'[1]1.5'!AE45</f>
        <v>445655.43899999995</v>
      </c>
      <c r="K45" s="24"/>
    </row>
    <row r="46" spans="2:11" ht="11.45" customHeight="1" x14ac:dyDescent="0.25">
      <c r="B46" s="190" t="s">
        <v>87</v>
      </c>
      <c r="C46" s="193">
        <f>'[1]1.5'!X46</f>
        <v>407247.2928</v>
      </c>
      <c r="D46" s="193">
        <f>'[1]1.5'!Y46</f>
        <v>-61900.437000000005</v>
      </c>
      <c r="E46" s="193">
        <f>'[1]1.5'!Z46</f>
        <v>51585.382199999964</v>
      </c>
      <c r="F46" s="193">
        <f>'[1]1.5'!AA46</f>
        <v>23814.477862758205</v>
      </c>
      <c r="G46" s="193">
        <f>'[1]1.5'!AB46</f>
        <v>0</v>
      </c>
      <c r="H46" s="193">
        <f>'[1]1.5'!AC46</f>
        <v>27770.904337241758</v>
      </c>
      <c r="I46" s="193">
        <f>'[1]1.5'!AD46</f>
        <v>-10315.054800000042</v>
      </c>
      <c r="J46" s="193">
        <f>'[1]1.5'!AE46</f>
        <v>396932.23799999995</v>
      </c>
      <c r="K46" s="22"/>
    </row>
    <row r="47" spans="2:11" ht="11.45" customHeight="1" x14ac:dyDescent="0.25">
      <c r="B47" s="39" t="s">
        <v>88</v>
      </c>
      <c r="C47" s="193">
        <f>'[1]1.5'!X47</f>
        <v>1861.1376</v>
      </c>
      <c r="D47" s="193">
        <f>'[1]1.5'!Y47</f>
        <v>380.65900000000005</v>
      </c>
      <c r="E47" s="193">
        <f>'[1]1.5'!Z47</f>
        <v>46481.404399999992</v>
      </c>
      <c r="F47" s="193">
        <f>'[1]1.5'!AA47</f>
        <v>64.341590799987898</v>
      </c>
      <c r="G47" s="193">
        <f>'[1]1.5'!AB47</f>
        <v>0</v>
      </c>
      <c r="H47" s="193">
        <f>'[1]1.5'!AC47</f>
        <v>46417.062809200004</v>
      </c>
      <c r="I47" s="193">
        <f>'[1]1.5'!AD47</f>
        <v>46862.063399999992</v>
      </c>
      <c r="J47" s="193">
        <f>'[1]1.5'!AE47</f>
        <v>48723.200999999994</v>
      </c>
      <c r="K47" s="22"/>
    </row>
    <row r="48" spans="2:11" ht="11.45" customHeight="1" x14ac:dyDescent="0.25">
      <c r="B48" s="37" t="s">
        <v>139</v>
      </c>
      <c r="C48" s="193">
        <f>'[1]1.5'!X48</f>
        <v>1443.3312000000001</v>
      </c>
      <c r="D48" s="193">
        <f>'[1]1.5'!Y48</f>
        <v>1309.6399999999996</v>
      </c>
      <c r="E48" s="193">
        <f>'[1]1.5'!Z48</f>
        <v>-20.436199999999872</v>
      </c>
      <c r="F48" s="193">
        <f>'[1]1.5'!AA48</f>
        <v>-20.436199999999822</v>
      </c>
      <c r="G48" s="193">
        <f>'[1]1.5'!AB48</f>
        <v>0</v>
      </c>
      <c r="H48" s="193">
        <f>'[1]1.5'!AC48</f>
        <v>-4.9737991503207013E-14</v>
      </c>
      <c r="I48" s="193">
        <f>'[1]1.5'!AD48</f>
        <v>1289.2037999999998</v>
      </c>
      <c r="J48" s="193">
        <f>'[1]1.5'!AE48</f>
        <v>2732.5349999999999</v>
      </c>
      <c r="K48" s="22"/>
    </row>
    <row r="49" spans="2:11" ht="11.45" customHeight="1" x14ac:dyDescent="0.25">
      <c r="B49" s="38" t="s">
        <v>91</v>
      </c>
      <c r="C49" s="193">
        <f>'[1]1.5'!X49</f>
        <v>37.982399999999998</v>
      </c>
      <c r="D49" s="193">
        <f>'[1]1.5'!Y49</f>
        <v>40.233000000000004</v>
      </c>
      <c r="E49" s="193">
        <f>'[1]1.5'!Z49</f>
        <v>-36.176400000000008</v>
      </c>
      <c r="F49" s="193">
        <f>'[1]1.5'!AA49</f>
        <v>-36.176400000000008</v>
      </c>
      <c r="G49" s="193">
        <f>'[1]1.5'!AB49</f>
        <v>0</v>
      </c>
      <c r="H49" s="193">
        <f>'[1]1.5'!AC49</f>
        <v>0</v>
      </c>
      <c r="I49" s="193">
        <f>'[1]1.5'!AD49</f>
        <v>4.056599999999996</v>
      </c>
      <c r="J49" s="193">
        <f>'[1]1.5'!AE49</f>
        <v>42.038999999999994</v>
      </c>
      <c r="K49" s="22"/>
    </row>
    <row r="50" spans="2:11" ht="11.45" customHeight="1" x14ac:dyDescent="0.25">
      <c r="B50" s="39" t="s">
        <v>87</v>
      </c>
      <c r="C50" s="193">
        <f>'[1]1.5'!X50</f>
        <v>37.982399999999998</v>
      </c>
      <c r="D50" s="193">
        <f>'[1]1.5'!Y50</f>
        <v>40.233000000000004</v>
      </c>
      <c r="E50" s="193">
        <f>'[1]1.5'!Z50</f>
        <v>-36.176400000000008</v>
      </c>
      <c r="F50" s="193">
        <f>'[1]1.5'!AA50</f>
        <v>-36.176400000000008</v>
      </c>
      <c r="G50" s="193">
        <f>'[1]1.5'!AB50</f>
        <v>0</v>
      </c>
      <c r="H50" s="193">
        <f>'[1]1.5'!AC50</f>
        <v>0</v>
      </c>
      <c r="I50" s="193">
        <f>'[1]1.5'!AD50</f>
        <v>4.056599999999996</v>
      </c>
      <c r="J50" s="193">
        <f>'[1]1.5'!AE50</f>
        <v>42.038999999999994</v>
      </c>
      <c r="K50" s="22"/>
    </row>
    <row r="51" spans="2:11" ht="11.45" customHeight="1" x14ac:dyDescent="0.25">
      <c r="B51" s="39" t="s">
        <v>88</v>
      </c>
      <c r="C51" s="193">
        <f>'[1]1.5'!X51</f>
        <v>0</v>
      </c>
      <c r="D51" s="193">
        <f>'[1]1.5'!Y51</f>
        <v>0</v>
      </c>
      <c r="E51" s="193">
        <f>'[1]1.5'!Z51</f>
        <v>0</v>
      </c>
      <c r="F51" s="193">
        <f>'[1]1.5'!AA51</f>
        <v>0</v>
      </c>
      <c r="G51" s="193">
        <f>'[1]1.5'!AB51</f>
        <v>0</v>
      </c>
      <c r="H51" s="193">
        <f>'[1]1.5'!AC51</f>
        <v>0</v>
      </c>
      <c r="I51" s="193">
        <f>'[1]1.5'!AD51</f>
        <v>0</v>
      </c>
      <c r="J51" s="193">
        <f>'[1]1.5'!AE51</f>
        <v>0</v>
      </c>
      <c r="K51" s="22"/>
    </row>
    <row r="52" spans="2:11" ht="11.45" customHeight="1" x14ac:dyDescent="0.25">
      <c r="B52" s="38" t="s">
        <v>84</v>
      </c>
      <c r="C52" s="193">
        <f>'[1]1.5'!X52</f>
        <v>1405.3488</v>
      </c>
      <c r="D52" s="193">
        <f>'[1]1.5'!Y52</f>
        <v>1269.4069999999997</v>
      </c>
      <c r="E52" s="193">
        <f>'[1]1.5'!Z52</f>
        <v>15.740199999999959</v>
      </c>
      <c r="F52" s="193">
        <f>'[1]1.5'!AA52</f>
        <v>15.740200000000186</v>
      </c>
      <c r="G52" s="193">
        <f>'[1]1.5'!AB52</f>
        <v>0</v>
      </c>
      <c r="H52" s="193">
        <f>'[1]1.5'!AC52</f>
        <v>-2.2737367544323206E-13</v>
      </c>
      <c r="I52" s="193">
        <f>'[1]1.5'!AD52</f>
        <v>1285.1471999999997</v>
      </c>
      <c r="J52" s="193">
        <f>'[1]1.5'!AE52</f>
        <v>2690.4959999999996</v>
      </c>
      <c r="K52" s="22"/>
    </row>
    <row r="53" spans="2:11" ht="11.45" customHeight="1" x14ac:dyDescent="0.25">
      <c r="B53" s="39" t="s">
        <v>87</v>
      </c>
      <c r="C53" s="193">
        <f>'[1]1.5'!X53</f>
        <v>1405.3488</v>
      </c>
      <c r="D53" s="193">
        <f>'[1]1.5'!Y53</f>
        <v>1269.4069999999997</v>
      </c>
      <c r="E53" s="193">
        <f>'[1]1.5'!Z53</f>
        <v>15.740199999999959</v>
      </c>
      <c r="F53" s="193">
        <f>'[1]1.5'!AA53</f>
        <v>15.740200000000186</v>
      </c>
      <c r="G53" s="193">
        <f>'[1]1.5'!AB53</f>
        <v>0</v>
      </c>
      <c r="H53" s="193">
        <f>'[1]1.5'!AC53</f>
        <v>-2.2737367544323206E-13</v>
      </c>
      <c r="I53" s="193">
        <f>'[1]1.5'!AD53</f>
        <v>1285.1471999999997</v>
      </c>
      <c r="J53" s="193">
        <f>'[1]1.5'!AE53</f>
        <v>2690.4959999999996</v>
      </c>
      <c r="K53" s="22"/>
    </row>
    <row r="54" spans="2:11" ht="11.45" customHeight="1" x14ac:dyDescent="0.25">
      <c r="B54" s="39" t="s">
        <v>88</v>
      </c>
      <c r="C54" s="193">
        <f>'[1]1.5'!X54</f>
        <v>0</v>
      </c>
      <c r="D54" s="193">
        <f>'[1]1.5'!Y54</f>
        <v>0</v>
      </c>
      <c r="E54" s="193">
        <f>'[1]1.5'!Z54</f>
        <v>0</v>
      </c>
      <c r="F54" s="193">
        <f>'[1]1.5'!AA54</f>
        <v>0</v>
      </c>
      <c r="G54" s="193">
        <f>'[1]1.5'!AB54</f>
        <v>0</v>
      </c>
      <c r="H54" s="193">
        <f>'[1]1.5'!AC54</f>
        <v>0</v>
      </c>
      <c r="I54" s="193">
        <f>'[1]1.5'!AD54</f>
        <v>0</v>
      </c>
      <c r="J54" s="193">
        <f>'[1]1.5'!AE54</f>
        <v>0</v>
      </c>
      <c r="K54" s="22"/>
    </row>
    <row r="55" spans="2:11" ht="11.45" customHeight="1" x14ac:dyDescent="0.25">
      <c r="B55" s="38" t="s">
        <v>85</v>
      </c>
      <c r="C55" s="193">
        <f>'[1]1.5'!X55</f>
        <v>0</v>
      </c>
      <c r="D55" s="193">
        <f>'[1]1.5'!Y55</f>
        <v>0</v>
      </c>
      <c r="E55" s="193">
        <f>'[1]1.5'!Z55</f>
        <v>0</v>
      </c>
      <c r="F55" s="193">
        <f>'[1]1.5'!AA55</f>
        <v>0</v>
      </c>
      <c r="G55" s="193">
        <f>'[1]1.5'!AB55</f>
        <v>0</v>
      </c>
      <c r="H55" s="193">
        <f>'[1]1.5'!AC55</f>
        <v>0</v>
      </c>
      <c r="I55" s="193">
        <f>'[1]1.5'!AD55</f>
        <v>0</v>
      </c>
      <c r="J55" s="193">
        <f>'[1]1.5'!AE55</f>
        <v>0</v>
      </c>
      <c r="K55" s="22"/>
    </row>
    <row r="56" spans="2:11" ht="11.45" customHeight="1" x14ac:dyDescent="0.25">
      <c r="B56" s="39" t="s">
        <v>87</v>
      </c>
      <c r="C56" s="193">
        <f>'[1]1.5'!X56</f>
        <v>0</v>
      </c>
      <c r="D56" s="193">
        <f>'[1]1.5'!Y56</f>
        <v>0</v>
      </c>
      <c r="E56" s="193">
        <f>'[1]1.5'!Z56</f>
        <v>0</v>
      </c>
      <c r="F56" s="193">
        <f>'[1]1.5'!AA56</f>
        <v>0</v>
      </c>
      <c r="G56" s="193">
        <f>'[1]1.5'!AB56</f>
        <v>0</v>
      </c>
      <c r="H56" s="193">
        <f>'[1]1.5'!AC56</f>
        <v>0</v>
      </c>
      <c r="I56" s="193">
        <f>'[1]1.5'!AD56</f>
        <v>0</v>
      </c>
      <c r="J56" s="193">
        <f>'[1]1.5'!AE56</f>
        <v>0</v>
      </c>
      <c r="K56" s="22"/>
    </row>
    <row r="57" spans="2:11" ht="11.45" customHeight="1" x14ac:dyDescent="0.25">
      <c r="B57" s="39" t="s">
        <v>88</v>
      </c>
      <c r="C57" s="193">
        <f>'[1]1.5'!X57</f>
        <v>0</v>
      </c>
      <c r="D57" s="193">
        <f>'[1]1.5'!Y57</f>
        <v>0</v>
      </c>
      <c r="E57" s="193">
        <f>'[1]1.5'!Z57</f>
        <v>0</v>
      </c>
      <c r="F57" s="193">
        <f>'[1]1.5'!AA57</f>
        <v>0</v>
      </c>
      <c r="G57" s="193">
        <f>'[1]1.5'!AB57</f>
        <v>0</v>
      </c>
      <c r="H57" s="193">
        <f>'[1]1.5'!AC57</f>
        <v>0</v>
      </c>
      <c r="I57" s="193">
        <f>'[1]1.5'!AD57</f>
        <v>0</v>
      </c>
      <c r="J57" s="193">
        <f>'[1]1.5'!AE57</f>
        <v>0</v>
      </c>
      <c r="K57" s="22"/>
    </row>
    <row r="58" spans="2:11" ht="11.45" customHeight="1" x14ac:dyDescent="0.25">
      <c r="B58" s="32" t="s">
        <v>97</v>
      </c>
      <c r="C58" s="193">
        <f>'[1]1.5'!X58</f>
        <v>1538856.936</v>
      </c>
      <c r="D58" s="193">
        <f>'[1]1.5'!Y58</f>
        <v>124949.74000000002</v>
      </c>
      <c r="E58" s="193">
        <f>'[1]1.5'!Z58</f>
        <v>177291.32899999988</v>
      </c>
      <c r="F58" s="193">
        <f>'[1]1.5'!AA58</f>
        <v>179597.70347647078</v>
      </c>
      <c r="G58" s="193">
        <f>'[1]1.5'!AB58</f>
        <v>-2306.3744764709891</v>
      </c>
      <c r="H58" s="193">
        <f>'[1]1.5'!AC58</f>
        <v>0</v>
      </c>
      <c r="I58" s="193">
        <f>'[1]1.5'!AD58</f>
        <v>302241.0689999999</v>
      </c>
      <c r="J58" s="193">
        <f>'[1]1.5'!AE58</f>
        <v>1841098.0049999999</v>
      </c>
      <c r="K58" s="22"/>
    </row>
    <row r="59" spans="2:11" ht="11.45" customHeight="1" x14ac:dyDescent="0.25">
      <c r="B59" s="37" t="s">
        <v>98</v>
      </c>
      <c r="C59" s="193">
        <f>'[1]1.5'!X59</f>
        <v>68330.337599999999</v>
      </c>
      <c r="D59" s="193">
        <f>'[1]1.5'!Y59</f>
        <v>1524.0070000000001</v>
      </c>
      <c r="E59" s="193">
        <f>'[1]1.5'!Z59</f>
        <v>27297.784399999986</v>
      </c>
      <c r="F59" s="193">
        <f>'[1]1.5'!AA59</f>
        <v>27297.784399999982</v>
      </c>
      <c r="G59" s="193">
        <f>'[1]1.5'!AB59</f>
        <v>0</v>
      </c>
      <c r="H59" s="193">
        <f>'[1]1.5'!AC59</f>
        <v>0</v>
      </c>
      <c r="I59" s="193">
        <f>'[1]1.5'!AD59</f>
        <v>28821.791399999987</v>
      </c>
      <c r="J59" s="193">
        <f>'[1]1.5'!AE59</f>
        <v>97152.128999999986</v>
      </c>
      <c r="K59" s="22"/>
    </row>
    <row r="60" spans="2:11" ht="11.45" customHeight="1" x14ac:dyDescent="0.25">
      <c r="B60" s="38" t="s">
        <v>99</v>
      </c>
      <c r="C60" s="193">
        <f>'[1]1.5'!X60</f>
        <v>62405.083200000001</v>
      </c>
      <c r="D60" s="193">
        <f>'[1]1.5'!Y60</f>
        <v>0</v>
      </c>
      <c r="E60" s="193">
        <f>'[1]1.5'!Z60</f>
        <v>24783.802799999983</v>
      </c>
      <c r="F60" s="193">
        <f>'[1]1.5'!AA60</f>
        <v>24783.802799999983</v>
      </c>
      <c r="G60" s="193">
        <f>'[1]1.5'!AB60</f>
        <v>0</v>
      </c>
      <c r="H60" s="193">
        <f>'[1]1.5'!AC60</f>
        <v>0</v>
      </c>
      <c r="I60" s="193">
        <f>'[1]1.5'!AD60</f>
        <v>24783.802799999983</v>
      </c>
      <c r="J60" s="193">
        <f>'[1]1.5'!AE60</f>
        <v>87188.885999999984</v>
      </c>
      <c r="K60" s="22"/>
    </row>
    <row r="61" spans="2:11" s="133" customFormat="1" ht="11.45" customHeight="1" x14ac:dyDescent="0.25">
      <c r="B61" s="38" t="s">
        <v>100</v>
      </c>
      <c r="C61" s="193">
        <f>'[1]1.5'!X61</f>
        <v>5925.2543999999998</v>
      </c>
      <c r="D61" s="193">
        <f>'[1]1.5'!Y61</f>
        <v>1524.0070000000001</v>
      </c>
      <c r="E61" s="193">
        <f>'[1]1.5'!Z61</f>
        <v>2513.9815999999987</v>
      </c>
      <c r="F61" s="193">
        <f>'[1]1.5'!AA61</f>
        <v>2513.9815999999987</v>
      </c>
      <c r="G61" s="193">
        <f>'[1]1.5'!AB61</f>
        <v>0</v>
      </c>
      <c r="H61" s="193">
        <f>'[1]1.5'!AC61</f>
        <v>0</v>
      </c>
      <c r="I61" s="193">
        <f>'[1]1.5'!AD61</f>
        <v>4037.9885999999988</v>
      </c>
      <c r="J61" s="193">
        <f>'[1]1.5'!AE61</f>
        <v>9963.2429999999986</v>
      </c>
      <c r="K61" s="22"/>
    </row>
    <row r="62" spans="2:11" ht="11.45" customHeight="1" x14ac:dyDescent="0.25">
      <c r="B62" s="37" t="s">
        <v>101</v>
      </c>
      <c r="C62" s="193">
        <f>'[1]1.5'!X62</f>
        <v>35475.561600000001</v>
      </c>
      <c r="D62" s="193">
        <f>'[1]1.5'!Y62</f>
        <v>8497.9320000000007</v>
      </c>
      <c r="E62" s="193">
        <f>'[1]1.5'!Z62</f>
        <v>2395.5233999999909</v>
      </c>
      <c r="F62" s="193">
        <f>'[1]1.5'!AA62</f>
        <v>2395.5233999999909</v>
      </c>
      <c r="G62" s="193">
        <f>'[1]1.5'!AB62</f>
        <v>0</v>
      </c>
      <c r="H62" s="193">
        <f>'[1]1.5'!AC62</f>
        <v>0</v>
      </c>
      <c r="I62" s="193">
        <f>'[1]1.5'!AD62</f>
        <v>10893.455399999992</v>
      </c>
      <c r="J62" s="193">
        <f>'[1]1.5'!AE62</f>
        <v>46369.016999999993</v>
      </c>
      <c r="K62" s="22"/>
    </row>
    <row r="63" spans="2:11" ht="11.45" customHeight="1" x14ac:dyDescent="0.25">
      <c r="B63" s="37" t="s">
        <v>102</v>
      </c>
      <c r="C63" s="193">
        <f>'[1]1.5'!X63</f>
        <v>1435051.0367999999</v>
      </c>
      <c r="D63" s="193">
        <f>'[1]1.5'!Y63</f>
        <v>114927.80100000002</v>
      </c>
      <c r="E63" s="193">
        <f>'[1]1.5'!Z63</f>
        <v>147598.02120000002</v>
      </c>
      <c r="F63" s="193">
        <f>'[1]1.5'!AA63</f>
        <v>149904.3956764708</v>
      </c>
      <c r="G63" s="193">
        <f>'[1]1.5'!AB63</f>
        <v>-2306.3744764709891</v>
      </c>
      <c r="H63" s="193">
        <f>'[1]1.5'!AC63</f>
        <v>0</v>
      </c>
      <c r="I63" s="193">
        <f>'[1]1.5'!AD63</f>
        <v>262525.82220000005</v>
      </c>
      <c r="J63" s="193">
        <f>'[1]1.5'!AE63</f>
        <v>1697576.8589999999</v>
      </c>
      <c r="K63" s="24"/>
    </row>
    <row r="64" spans="2:11" s="133" customFormat="1" ht="11.45" customHeight="1" x14ac:dyDescent="0.25">
      <c r="B64" s="38" t="s">
        <v>103</v>
      </c>
      <c r="C64" s="193">
        <f>'[1]1.5'!X64</f>
        <v>362617.97279999999</v>
      </c>
      <c r="D64" s="193">
        <f>'[1]1.5'!Y64</f>
        <v>66726.307000000015</v>
      </c>
      <c r="E64" s="193">
        <f>'[1]1.5'!Z64</f>
        <v>33084.720199999938</v>
      </c>
      <c r="F64" s="193">
        <f>'[1]1.5'!AA64</f>
        <v>33084.720199999894</v>
      </c>
      <c r="G64" s="193">
        <f>'[1]1.5'!AB64</f>
        <v>0</v>
      </c>
      <c r="H64" s="193">
        <f>'[1]1.5'!AC64</f>
        <v>0</v>
      </c>
      <c r="I64" s="193">
        <f>'[1]1.5'!AD64</f>
        <v>99811.027199999953</v>
      </c>
      <c r="J64" s="193">
        <f>'[1]1.5'!AE64</f>
        <v>462428.99999999994</v>
      </c>
      <c r="K64" s="131"/>
    </row>
    <row r="65" spans="2:11" ht="11.45" customHeight="1" x14ac:dyDescent="0.25">
      <c r="B65" s="39" t="s">
        <v>104</v>
      </c>
      <c r="C65" s="193">
        <f>'[1]1.5'!X65</f>
        <v>305644.37280000001</v>
      </c>
      <c r="D65" s="193">
        <f>'[1]1.5'!Y65</f>
        <v>82866.119000000021</v>
      </c>
      <c r="E65" s="193">
        <f>'[1]1.5'!Z65</f>
        <v>26204.243199999895</v>
      </c>
      <c r="F65" s="193">
        <f>'[1]1.5'!AA65</f>
        <v>26204.243199999895</v>
      </c>
      <c r="G65" s="193">
        <f>'[1]1.5'!AB65</f>
        <v>0</v>
      </c>
      <c r="H65" s="193">
        <f>'[1]1.5'!AC65</f>
        <v>0</v>
      </c>
      <c r="I65" s="193">
        <f>'[1]1.5'!AD65</f>
        <v>109070.36219999992</v>
      </c>
      <c r="J65" s="193">
        <f>'[1]1.5'!AE65</f>
        <v>414714.73499999993</v>
      </c>
      <c r="K65" s="22"/>
    </row>
    <row r="66" spans="2:11" ht="11.45" customHeight="1" x14ac:dyDescent="0.25">
      <c r="B66" s="39" t="s">
        <v>105</v>
      </c>
      <c r="C66" s="193">
        <f>'[1]1.5'!X66</f>
        <v>56973.599999999999</v>
      </c>
      <c r="D66" s="193">
        <f>'[1]1.5'!Y66</f>
        <v>-16139.812000000002</v>
      </c>
      <c r="E66" s="193">
        <f>'[1]1.5'!Z66</f>
        <v>6880.4769999999953</v>
      </c>
      <c r="F66" s="193">
        <f>'[1]1.5'!AA66</f>
        <v>6880.4769999999953</v>
      </c>
      <c r="G66" s="193">
        <f>'[1]1.5'!AB66</f>
        <v>0</v>
      </c>
      <c r="H66" s="193">
        <f>'[1]1.5'!AC66</f>
        <v>0</v>
      </c>
      <c r="I66" s="193">
        <f>'[1]1.5'!AD66</f>
        <v>-9259.3350000000064</v>
      </c>
      <c r="J66" s="193">
        <f>'[1]1.5'!AE66</f>
        <v>47714.264999999992</v>
      </c>
      <c r="K66" s="22"/>
    </row>
    <row r="67" spans="2:11" s="169" customFormat="1" ht="11.45" customHeight="1" x14ac:dyDescent="0.25">
      <c r="B67" s="38" t="s">
        <v>106</v>
      </c>
      <c r="C67" s="193">
        <f>'[1]1.5'!X67</f>
        <v>1072433.064</v>
      </c>
      <c r="D67" s="193">
        <f>'[1]1.5'!Y67</f>
        <v>48201.494000000006</v>
      </c>
      <c r="E67" s="193">
        <f>'[1]1.5'!Z67</f>
        <v>114513.30099999992</v>
      </c>
      <c r="F67" s="193">
        <f>'[1]1.5'!AA67</f>
        <v>116819.6754764709</v>
      </c>
      <c r="G67" s="193">
        <f>'[1]1.5'!AB67</f>
        <v>-2306.3744764709891</v>
      </c>
      <c r="H67" s="193">
        <f>'[1]1.5'!AC67</f>
        <v>0</v>
      </c>
      <c r="I67" s="193">
        <f>'[1]1.5'!AD67</f>
        <v>162714.79499999993</v>
      </c>
      <c r="J67" s="193">
        <f>'[1]1.5'!AE67</f>
        <v>1235147.8589999999</v>
      </c>
      <c r="K67" s="25"/>
    </row>
    <row r="68" spans="2:11" s="169" customFormat="1" ht="11.45" customHeight="1" x14ac:dyDescent="0.25">
      <c r="B68" s="39" t="s">
        <v>86</v>
      </c>
      <c r="C68" s="193">
        <f>'[1]1.5'!X68</f>
        <v>1072433.064</v>
      </c>
      <c r="D68" s="193">
        <f>'[1]1.5'!Y68</f>
        <v>48201.494000000006</v>
      </c>
      <c r="E68" s="193">
        <f>'[1]1.5'!Z68</f>
        <v>114513.30099999992</v>
      </c>
      <c r="F68" s="193">
        <f>'[1]1.5'!AA68</f>
        <v>116819.6754764709</v>
      </c>
      <c r="G68" s="193">
        <f>'[1]1.5'!AB68</f>
        <v>-2306.3744764709891</v>
      </c>
      <c r="H68" s="193">
        <f>'[1]1.5'!AC68</f>
        <v>0</v>
      </c>
      <c r="I68" s="193">
        <f>'[1]1.5'!AD68</f>
        <v>162714.79499999993</v>
      </c>
      <c r="J68" s="193">
        <f>'[1]1.5'!AE68</f>
        <v>1235147.8589999999</v>
      </c>
      <c r="K68" s="25"/>
    </row>
    <row r="69" spans="2:11" ht="25.9" customHeight="1" x14ac:dyDescent="0.25">
      <c r="B69" s="40" t="s">
        <v>107</v>
      </c>
      <c r="C69" s="193">
        <f>'[1]1.5'!X69</f>
        <v>1072433.064</v>
      </c>
      <c r="D69" s="193">
        <f>'[1]1.5'!Y69</f>
        <v>48201.494000000006</v>
      </c>
      <c r="E69" s="193">
        <f>'[1]1.5'!Z69</f>
        <v>114513.30099999992</v>
      </c>
      <c r="F69" s="193">
        <f>'[1]1.5'!AA69</f>
        <v>116819.6754764709</v>
      </c>
      <c r="G69" s="193">
        <f>'[1]1.5'!AB69</f>
        <v>-2306.3744764709891</v>
      </c>
      <c r="H69" s="193">
        <f>'[1]1.5'!AC69</f>
        <v>0</v>
      </c>
      <c r="I69" s="193">
        <f>'[1]1.5'!AD69</f>
        <v>162714.79499999993</v>
      </c>
      <c r="J69" s="193">
        <f>'[1]1.5'!AE69</f>
        <v>1235147.8589999999</v>
      </c>
      <c r="K69" s="22"/>
    </row>
    <row r="70" spans="2:11" ht="11.45" customHeight="1" x14ac:dyDescent="0.25">
      <c r="B70" s="75" t="s">
        <v>108</v>
      </c>
      <c r="C70" s="192">
        <f>'[1]1.5'!X70</f>
        <v>7794102.4271999998</v>
      </c>
      <c r="D70" s="192">
        <f>'[1]1.5'!Y70</f>
        <v>1167638.0210000002</v>
      </c>
      <c r="E70" s="192">
        <f>'[1]1.5'!Z70</f>
        <v>528101.37280000048</v>
      </c>
      <c r="F70" s="192">
        <f>'[1]1.5'!AA70</f>
        <v>512313.3778375308</v>
      </c>
      <c r="G70" s="192">
        <f>'[1]1.5'!AB70</f>
        <v>39113.773530341539</v>
      </c>
      <c r="H70" s="192">
        <f>'[1]1.5'!AC70</f>
        <v>-23325.778567873189</v>
      </c>
      <c r="I70" s="192">
        <f>'[1]1.5'!AD70</f>
        <v>1695739.3938000007</v>
      </c>
      <c r="J70" s="192">
        <f>'[1]1.5'!AE70</f>
        <v>9489841.8210000005</v>
      </c>
      <c r="K70" s="22"/>
    </row>
    <row r="71" spans="2:11" ht="11.45" customHeight="1" x14ac:dyDescent="0.25">
      <c r="B71" s="32" t="s">
        <v>109</v>
      </c>
      <c r="C71" s="193">
        <f>'[1]1.5'!X71</f>
        <v>2240467.8288000003</v>
      </c>
      <c r="D71" s="193">
        <f>'[1]1.5'!Y71</f>
        <v>148638.70699999997</v>
      </c>
      <c r="E71" s="193">
        <f>'[1]1.5'!Z71</f>
        <v>89681.060199999687</v>
      </c>
      <c r="F71" s="193">
        <f>'[1]1.5'!AA71</f>
        <v>97318.531600042304</v>
      </c>
      <c r="G71" s="193">
        <f>'[1]1.5'!AB71</f>
        <v>-13247.306658430549</v>
      </c>
      <c r="H71" s="193">
        <f>'[1]1.5'!AC71</f>
        <v>5609.8352583879132</v>
      </c>
      <c r="I71" s="193">
        <f>'[1]1.5'!AD71</f>
        <v>238319.76719999965</v>
      </c>
      <c r="J71" s="193">
        <f>'[1]1.5'!AE71</f>
        <v>2478787.5959999999</v>
      </c>
      <c r="K71" s="22"/>
    </row>
    <row r="72" spans="2:11" ht="11.45" customHeight="1" x14ac:dyDescent="0.25">
      <c r="B72" s="37" t="s">
        <v>82</v>
      </c>
      <c r="C72" s="193">
        <f>'[1]1.5'!X72</f>
        <v>1436304.456</v>
      </c>
      <c r="D72" s="193">
        <f>'[1]1.5'!Y72</f>
        <v>130564.97399999997</v>
      </c>
      <c r="E72" s="193">
        <f>'[1]1.5'!Z72</f>
        <v>24264.680999999822</v>
      </c>
      <c r="F72" s="193">
        <f>'[1]1.5'!AA72</f>
        <v>19619.337160351904</v>
      </c>
      <c r="G72" s="193">
        <f>'[1]1.5'!AB72</f>
        <v>-13247.306658430549</v>
      </c>
      <c r="H72" s="193">
        <f>'[1]1.5'!AC72</f>
        <v>17892.650498078467</v>
      </c>
      <c r="I72" s="193">
        <f>'[1]1.5'!AD72</f>
        <v>154829.6549999998</v>
      </c>
      <c r="J72" s="193">
        <f>'[1]1.5'!AE72</f>
        <v>1591134.1109999998</v>
      </c>
      <c r="K72" s="22"/>
    </row>
    <row r="73" spans="2:11" ht="11.45" customHeight="1" x14ac:dyDescent="0.25">
      <c r="B73" s="38" t="s">
        <v>110</v>
      </c>
      <c r="C73" s="193">
        <f>'[1]1.5'!X73</f>
        <v>1436304.456</v>
      </c>
      <c r="D73" s="193">
        <f>'[1]1.5'!Y73</f>
        <v>130564.97399999997</v>
      </c>
      <c r="E73" s="193">
        <f>'[1]1.5'!Z73</f>
        <v>24264.680999999822</v>
      </c>
      <c r="F73" s="193">
        <f>'[1]1.5'!AA73</f>
        <v>19619.337160351904</v>
      </c>
      <c r="G73" s="193">
        <f>'[1]1.5'!AB73</f>
        <v>-13247.306658430549</v>
      </c>
      <c r="H73" s="193">
        <f>'[1]1.5'!AC73</f>
        <v>17892.650498078467</v>
      </c>
      <c r="I73" s="193">
        <f>'[1]1.5'!AD73</f>
        <v>154829.6549999998</v>
      </c>
      <c r="J73" s="193">
        <f>'[1]1.5'!AE73</f>
        <v>1591134.1109999998</v>
      </c>
      <c r="K73" s="24"/>
    </row>
    <row r="74" spans="2:11" ht="11.45" hidden="1" customHeight="1" x14ac:dyDescent="0.25">
      <c r="B74" s="129"/>
      <c r="C74" s="195">
        <f>'[1]1.5'!X74</f>
        <v>0</v>
      </c>
      <c r="D74" s="195">
        <f>'[1]1.5'!Y74</f>
        <v>0</v>
      </c>
      <c r="E74" s="195">
        <f>'[1]1.5'!Z74</f>
        <v>0</v>
      </c>
      <c r="F74" s="195">
        <f>'[1]1.5'!AA74</f>
        <v>0</v>
      </c>
      <c r="G74" s="195">
        <f>'[1]1.5'!AB74</f>
        <v>0</v>
      </c>
      <c r="H74" s="195">
        <f>'[1]1.5'!AC74</f>
        <v>0</v>
      </c>
      <c r="I74" s="195">
        <f>'[1]1.5'!AD74</f>
        <v>0</v>
      </c>
      <c r="J74" s="195">
        <f>'[1]1.5'!AE74</f>
        <v>0</v>
      </c>
      <c r="K74" s="22"/>
    </row>
    <row r="75" spans="2:11" ht="11.45" customHeight="1" x14ac:dyDescent="0.25">
      <c r="B75" s="37" t="s">
        <v>79</v>
      </c>
      <c r="C75" s="193">
        <f>'[1]1.5'!X75</f>
        <v>804163.37280000001</v>
      </c>
      <c r="D75" s="193">
        <f>'[1]1.5'!Y75</f>
        <v>18073.733000000004</v>
      </c>
      <c r="E75" s="193">
        <f>'[1]1.5'!Z75</f>
        <v>65416.37919999985</v>
      </c>
      <c r="F75" s="193">
        <f>'[1]1.5'!AA75</f>
        <v>77699.1944396904</v>
      </c>
      <c r="G75" s="193">
        <f>'[1]1.5'!AB75</f>
        <v>0</v>
      </c>
      <c r="H75" s="193">
        <f>'[1]1.5'!AC75</f>
        <v>-12282.815239690553</v>
      </c>
      <c r="I75" s="193">
        <f>'[1]1.5'!AD75</f>
        <v>83490.112199999858</v>
      </c>
      <c r="J75" s="193">
        <f>'[1]1.5'!AE75</f>
        <v>887653.48499999987</v>
      </c>
      <c r="K75" s="22"/>
    </row>
    <row r="76" spans="2:11" ht="11.45" customHeight="1" x14ac:dyDescent="0.25">
      <c r="B76" s="38" t="s">
        <v>78</v>
      </c>
      <c r="C76" s="193">
        <f>'[1]1.5'!X76</f>
        <v>565975.74239999999</v>
      </c>
      <c r="D76" s="193">
        <f>'[1]1.5'!Y76</f>
        <v>-1705.8220000000001</v>
      </c>
      <c r="E76" s="193">
        <f>'[1]1.5'!Z76</f>
        <v>50634.532599999875</v>
      </c>
      <c r="F76" s="193">
        <f>'[1]1.5'!AA76</f>
        <v>56778.723897981195</v>
      </c>
      <c r="G76" s="193">
        <f>'[1]1.5'!AB76</f>
        <v>0</v>
      </c>
      <c r="H76" s="193">
        <f>'[1]1.5'!AC76</f>
        <v>-6144.1912979813233</v>
      </c>
      <c r="I76" s="193">
        <f>'[1]1.5'!AD76</f>
        <v>48928.710599999875</v>
      </c>
      <c r="J76" s="193">
        <f>'[1]1.5'!AE76</f>
        <v>614904.45299999986</v>
      </c>
      <c r="K76" s="24"/>
    </row>
    <row r="77" spans="2:11" ht="11.45" customHeight="1" x14ac:dyDescent="0.25">
      <c r="B77" s="118" t="s">
        <v>111</v>
      </c>
      <c r="C77" s="193">
        <f>'[1]1.5'!X77</f>
        <v>486516.56159999996</v>
      </c>
      <c r="D77" s="193">
        <f>'[1]1.5'!Y77</f>
        <v>-8052.8578906059738</v>
      </c>
      <c r="E77" s="193">
        <f>'[1]1.5'!Z77</f>
        <v>45426.314290605937</v>
      </c>
      <c r="F77" s="193">
        <f>'[1]1.5'!AA77</f>
        <v>55125.482670824182</v>
      </c>
      <c r="G77" s="193">
        <f>'[1]1.5'!AB77</f>
        <v>0</v>
      </c>
      <c r="H77" s="193">
        <f>'[1]1.5'!AC77</f>
        <v>-9699.1683802182451</v>
      </c>
      <c r="I77" s="193">
        <f>'[1]1.5'!AD77</f>
        <v>37373.456399999966</v>
      </c>
      <c r="J77" s="193">
        <f>'[1]1.5'!AE77</f>
        <v>523890.01799999992</v>
      </c>
      <c r="K77" s="24"/>
    </row>
    <row r="78" spans="2:11" ht="11.45" customHeight="1" x14ac:dyDescent="0.25">
      <c r="B78" s="118" t="s">
        <v>112</v>
      </c>
      <c r="C78" s="193">
        <f>'[1]1.5'!X78</f>
        <v>79459.180800000002</v>
      </c>
      <c r="D78" s="193">
        <f>'[1]1.5'!Y78</f>
        <v>6347.0358906059701</v>
      </c>
      <c r="E78" s="193">
        <f>'[1]1.5'!Z78</f>
        <v>5208.2183093940112</v>
      </c>
      <c r="F78" s="193">
        <f>'[1]1.5'!AA78</f>
        <v>1653.2412271570893</v>
      </c>
      <c r="G78" s="193">
        <f>'[1]1.5'!AB78</f>
        <v>0</v>
      </c>
      <c r="H78" s="193">
        <f>'[1]1.5'!AC78</f>
        <v>3554.9770822369219</v>
      </c>
      <c r="I78" s="193">
        <f>'[1]1.5'!AD78</f>
        <v>11555.254199999981</v>
      </c>
      <c r="J78" s="193">
        <f>'[1]1.5'!AE78</f>
        <v>91014.434999999983</v>
      </c>
      <c r="K78" s="22"/>
    </row>
    <row r="79" spans="2:11" ht="11.45" customHeight="1" x14ac:dyDescent="0.25">
      <c r="B79" s="38" t="s">
        <v>80</v>
      </c>
      <c r="C79" s="193">
        <f>'[1]1.5'!X79</f>
        <v>7292.6207999999997</v>
      </c>
      <c r="D79" s="193">
        <f>'[1]1.5'!Y79</f>
        <v>2308.7719999999995</v>
      </c>
      <c r="E79" s="193">
        <f>'[1]1.5'!Z79</f>
        <v>782.24019999999882</v>
      </c>
      <c r="F79" s="193">
        <f>'[1]1.5'!AA79</f>
        <v>782.24019999999882</v>
      </c>
      <c r="G79" s="193">
        <f>'[1]1.5'!AB79</f>
        <v>0</v>
      </c>
      <c r="H79" s="193">
        <f>'[1]1.5'!AC79</f>
        <v>0</v>
      </c>
      <c r="I79" s="193">
        <f>'[1]1.5'!AD79</f>
        <v>3091.0121999999983</v>
      </c>
      <c r="J79" s="193">
        <f>'[1]1.5'!AE79</f>
        <v>10383.632999999998</v>
      </c>
      <c r="K79" s="22"/>
    </row>
    <row r="80" spans="2:11" ht="11.45" customHeight="1" x14ac:dyDescent="0.25">
      <c r="B80" s="38" t="s">
        <v>113</v>
      </c>
      <c r="C80" s="193">
        <f>'[1]1.5'!X80</f>
        <v>230895.00959999999</v>
      </c>
      <c r="D80" s="193">
        <f>'[1]1.5'!Y80</f>
        <v>17470.783000000003</v>
      </c>
      <c r="E80" s="193">
        <f>'[1]1.5'!Z80</f>
        <v>13999.606399999982</v>
      </c>
      <c r="F80" s="193">
        <f>'[1]1.5'!AA80</f>
        <v>20138.230341709204</v>
      </c>
      <c r="G80" s="193">
        <f>'[1]1.5'!AB80</f>
        <v>0</v>
      </c>
      <c r="H80" s="193">
        <f>'[1]1.5'!AC80</f>
        <v>-6138.6239417092302</v>
      </c>
      <c r="I80" s="193">
        <f>'[1]1.5'!AD80</f>
        <v>31470.389399999985</v>
      </c>
      <c r="J80" s="193">
        <f>'[1]1.5'!AE80</f>
        <v>262365.39899999998</v>
      </c>
      <c r="K80" s="22"/>
    </row>
    <row r="81" spans="2:11" ht="11.45" customHeight="1" x14ac:dyDescent="0.25">
      <c r="B81" s="33" t="s">
        <v>114</v>
      </c>
      <c r="C81" s="193">
        <f>'[1]1.5'!X81</f>
        <v>95981.524799999999</v>
      </c>
      <c r="D81" s="193">
        <f>'[1]1.5'!Y81</f>
        <v>4913.5450000000001</v>
      </c>
      <c r="E81" s="193">
        <f>'[1]1.5'!Z81</f>
        <v>10424.202199999983</v>
      </c>
      <c r="F81" s="193">
        <f>'[1]1.5'!AA81</f>
        <v>8340.3537985566873</v>
      </c>
      <c r="G81" s="193">
        <f>'[1]1.5'!AB81</f>
        <v>0</v>
      </c>
      <c r="H81" s="193">
        <f>'[1]1.5'!AC81</f>
        <v>2083.848401443297</v>
      </c>
      <c r="I81" s="193">
        <f>'[1]1.5'!AD81</f>
        <v>15337.747199999983</v>
      </c>
      <c r="J81" s="193">
        <f>'[1]1.5'!AE81</f>
        <v>111319.27199999998</v>
      </c>
      <c r="K81" s="22"/>
    </row>
    <row r="82" spans="2:11" ht="11.45" customHeight="1" x14ac:dyDescent="0.25">
      <c r="B82" s="33" t="s">
        <v>115</v>
      </c>
      <c r="C82" s="193">
        <f>'[1]1.5'!X82</f>
        <v>123936.57119999999</v>
      </c>
      <c r="D82" s="193">
        <f>'[1]1.5'!Y82</f>
        <v>12311.507000000001</v>
      </c>
      <c r="E82" s="193">
        <f>'[1]1.5'!Z82</f>
        <v>3783.8307999999925</v>
      </c>
      <c r="F82" s="193">
        <f>'[1]1.5'!AA82</f>
        <v>10842.976096278013</v>
      </c>
      <c r="G82" s="193">
        <f>'[1]1.5'!AB82</f>
        <v>0</v>
      </c>
      <c r="H82" s="193">
        <f>'[1]1.5'!AC82</f>
        <v>-7059.1452962780213</v>
      </c>
      <c r="I82" s="193">
        <f>'[1]1.5'!AD82</f>
        <v>16095.337799999994</v>
      </c>
      <c r="J82" s="193">
        <f>'[1]1.5'!AE82</f>
        <v>140031.90899999999</v>
      </c>
      <c r="K82" s="22"/>
    </row>
    <row r="83" spans="2:11" ht="11.45" customHeight="1" x14ac:dyDescent="0.25">
      <c r="B83" s="33" t="s">
        <v>116</v>
      </c>
      <c r="C83" s="193">
        <f>'[1]1.5'!X83</f>
        <v>10976.9136</v>
      </c>
      <c r="D83" s="193">
        <f>'[1]1.5'!Y83</f>
        <v>245.73099999999999</v>
      </c>
      <c r="E83" s="193">
        <f>'[1]1.5'!Z83</f>
        <v>-208.42660000000092</v>
      </c>
      <c r="F83" s="193">
        <f>'[1]1.5'!AA83</f>
        <v>954.90044687450472</v>
      </c>
      <c r="G83" s="193">
        <f>'[1]1.5'!AB83</f>
        <v>0</v>
      </c>
      <c r="H83" s="193">
        <f>'[1]1.5'!AC83</f>
        <v>-1163.3270468745056</v>
      </c>
      <c r="I83" s="193">
        <f>'[1]1.5'!AD83</f>
        <v>37.304399999999077</v>
      </c>
      <c r="J83" s="193">
        <f>'[1]1.5'!AE83</f>
        <v>11014.217999999999</v>
      </c>
      <c r="K83" s="22"/>
    </row>
    <row r="84" spans="2:11" ht="11.45" customHeight="1" x14ac:dyDescent="0.25">
      <c r="B84" s="32" t="s">
        <v>81</v>
      </c>
      <c r="C84" s="193">
        <f>'[1]1.5'!X84</f>
        <v>1344918.8015999999</v>
      </c>
      <c r="D84" s="193">
        <f>'[1]1.5'!Y84</f>
        <v>-243226.90399999998</v>
      </c>
      <c r="E84" s="193">
        <f>'[1]1.5'!Z84</f>
        <v>130134.88039999979</v>
      </c>
      <c r="F84" s="193">
        <f>'[1]1.5'!AA84</f>
        <v>129933.91575717219</v>
      </c>
      <c r="G84" s="193">
        <f>'[1]1.5'!AB84</f>
        <v>-7968.0356964123093</v>
      </c>
      <c r="H84" s="193">
        <f>'[1]1.5'!AC84</f>
        <v>8169.0003392399985</v>
      </c>
      <c r="I84" s="193">
        <f>'[1]1.5'!AD84</f>
        <v>-113092.02360000019</v>
      </c>
      <c r="J84" s="193">
        <f>'[1]1.5'!AE84</f>
        <v>1231826.7779999997</v>
      </c>
      <c r="K84" s="22"/>
    </row>
    <row r="85" spans="2:11" ht="11.45" customHeight="1" x14ac:dyDescent="0.25">
      <c r="B85" s="37" t="s">
        <v>117</v>
      </c>
      <c r="C85" s="193">
        <f>'[1]1.5'!X85</f>
        <v>198951.8112</v>
      </c>
      <c r="D85" s="193">
        <f>'[1]1.5'!Y85</f>
        <v>161.637</v>
      </c>
      <c r="E85" s="193">
        <f>'[1]1.5'!Z85</f>
        <v>20161.975799999975</v>
      </c>
      <c r="F85" s="193">
        <f>'[1]1.5'!AA85</f>
        <v>20122.127959339974</v>
      </c>
      <c r="G85" s="193">
        <f>'[1]1.5'!AB85</f>
        <v>0</v>
      </c>
      <c r="H85" s="193">
        <f>'[1]1.5'!AC85</f>
        <v>39.847840660000003</v>
      </c>
      <c r="I85" s="193">
        <f>'[1]1.5'!AD85</f>
        <v>20323.612799999974</v>
      </c>
      <c r="J85" s="193">
        <f>'[1]1.5'!AE85</f>
        <v>219275.42399999997</v>
      </c>
      <c r="K85" s="22"/>
    </row>
    <row r="86" spans="2:11" ht="11.45" customHeight="1" x14ac:dyDescent="0.25">
      <c r="B86" s="38" t="s">
        <v>85</v>
      </c>
      <c r="C86" s="193">
        <f>'[1]1.5'!X86</f>
        <v>198951.8112</v>
      </c>
      <c r="D86" s="193">
        <f>'[1]1.5'!Y86</f>
        <v>161.637</v>
      </c>
      <c r="E86" s="193">
        <f>'[1]1.5'!Z86</f>
        <v>20161.975799999975</v>
      </c>
      <c r="F86" s="193">
        <f>'[1]1.5'!AA86</f>
        <v>20122.127959339974</v>
      </c>
      <c r="G86" s="193">
        <f>'[1]1.5'!AB86</f>
        <v>0</v>
      </c>
      <c r="H86" s="193">
        <f>'[1]1.5'!AC86</f>
        <v>39.847840660000003</v>
      </c>
      <c r="I86" s="193">
        <f>'[1]1.5'!AD86</f>
        <v>20323.612799999974</v>
      </c>
      <c r="J86" s="193">
        <f>'[1]1.5'!AE86</f>
        <v>219275.42399999997</v>
      </c>
      <c r="K86" s="24"/>
    </row>
    <row r="87" spans="2:11" ht="11.45" customHeight="1" x14ac:dyDescent="0.25">
      <c r="B87" s="37" t="s">
        <v>86</v>
      </c>
      <c r="C87" s="193">
        <f>'[1]1.5'!X87</f>
        <v>1145966.9904</v>
      </c>
      <c r="D87" s="193">
        <f>'[1]1.5'!Y87</f>
        <v>-243388.54099999997</v>
      </c>
      <c r="E87" s="193">
        <f>'[1]1.5'!Z87</f>
        <v>109972.90459999978</v>
      </c>
      <c r="F87" s="193">
        <f>'[1]1.5'!AA87</f>
        <v>109811.78779783222</v>
      </c>
      <c r="G87" s="193">
        <f>'[1]1.5'!AB87</f>
        <v>-7968.0356964123093</v>
      </c>
      <c r="H87" s="193">
        <f>'[1]1.5'!AC87</f>
        <v>8129.1524985799988</v>
      </c>
      <c r="I87" s="193">
        <f>'[1]1.5'!AD87</f>
        <v>-133415.63640000019</v>
      </c>
      <c r="J87" s="193">
        <f>'[1]1.5'!AE87</f>
        <v>1012551.3539999998</v>
      </c>
      <c r="K87" s="24"/>
    </row>
    <row r="88" spans="2:11" ht="11.45" customHeight="1" x14ac:dyDescent="0.25">
      <c r="B88" s="38" t="s">
        <v>91</v>
      </c>
      <c r="C88" s="193">
        <f>'[1]1.5'!X88</f>
        <v>0</v>
      </c>
      <c r="D88" s="193">
        <f>'[1]1.5'!Y88</f>
        <v>0</v>
      </c>
      <c r="E88" s="193">
        <f>'[1]1.5'!Z88</f>
        <v>0</v>
      </c>
      <c r="F88" s="193">
        <f>'[1]1.5'!AA88</f>
        <v>0</v>
      </c>
      <c r="G88" s="193">
        <f>'[1]1.5'!AB88</f>
        <v>0</v>
      </c>
      <c r="H88" s="193">
        <f>'[1]1.5'!AC88</f>
        <v>0</v>
      </c>
      <c r="I88" s="193">
        <f>'[1]1.5'!AD88</f>
        <v>0</v>
      </c>
      <c r="J88" s="193">
        <f>'[1]1.5'!AE88</f>
        <v>0</v>
      </c>
      <c r="K88" s="24"/>
    </row>
    <row r="89" spans="2:11" ht="11.45" customHeight="1" x14ac:dyDescent="0.25">
      <c r="B89" s="38" t="s">
        <v>84</v>
      </c>
      <c r="C89" s="193">
        <f>'[1]1.5'!X89</f>
        <v>10217.265599999999</v>
      </c>
      <c r="D89" s="193">
        <f>'[1]1.5'!Y89</f>
        <v>-3918.8919999999998</v>
      </c>
      <c r="E89" s="193">
        <f>'[1]1.5'!Z89</f>
        <v>848.25640000000021</v>
      </c>
      <c r="F89" s="193">
        <f>'[1]1.5'!AA89</f>
        <v>848.25639999999976</v>
      </c>
      <c r="G89" s="193">
        <f>'[1]1.5'!AB89</f>
        <v>0</v>
      </c>
      <c r="H89" s="193">
        <f>'[1]1.5'!AC89</f>
        <v>0</v>
      </c>
      <c r="I89" s="193">
        <f>'[1]1.5'!AD89</f>
        <v>-3070.6355999999996</v>
      </c>
      <c r="J89" s="193">
        <f>'[1]1.5'!AE89</f>
        <v>7146.6299999999992</v>
      </c>
      <c r="K89" s="24"/>
    </row>
    <row r="90" spans="2:11" ht="11.45" customHeight="1" x14ac:dyDescent="0.25">
      <c r="B90" s="40" t="s">
        <v>87</v>
      </c>
      <c r="C90" s="193">
        <f>'[1]1.5'!X90</f>
        <v>151.92959999999999</v>
      </c>
      <c r="D90" s="193">
        <f>'[1]1.5'!Y90</f>
        <v>0</v>
      </c>
      <c r="E90" s="193">
        <f>'[1]1.5'!Z90</f>
        <v>16.226399999999984</v>
      </c>
      <c r="F90" s="193">
        <f>'[1]1.5'!AA90</f>
        <v>16.226399999999984</v>
      </c>
      <c r="G90" s="193">
        <f>'[1]1.5'!AB90</f>
        <v>0</v>
      </c>
      <c r="H90" s="193">
        <f>'[1]1.5'!AC90</f>
        <v>0</v>
      </c>
      <c r="I90" s="193">
        <f>'[1]1.5'!AD90</f>
        <v>16.226399999999984</v>
      </c>
      <c r="J90" s="193">
        <f>'[1]1.5'!AE90</f>
        <v>168.15599999999998</v>
      </c>
      <c r="K90" s="22"/>
    </row>
    <row r="91" spans="2:11" ht="11.45" customHeight="1" x14ac:dyDescent="0.25">
      <c r="B91" s="40" t="s">
        <v>88</v>
      </c>
      <c r="C91" s="193">
        <f>'[1]1.5'!X91</f>
        <v>10065.335999999999</v>
      </c>
      <c r="D91" s="193">
        <f>'[1]1.5'!Y91</f>
        <v>-3918.8919999999998</v>
      </c>
      <c r="E91" s="193">
        <f>'[1]1.5'!Z91</f>
        <v>832.02999999999975</v>
      </c>
      <c r="F91" s="193">
        <f>'[1]1.5'!AA91</f>
        <v>832.02999999999975</v>
      </c>
      <c r="G91" s="193">
        <f>'[1]1.5'!AB91</f>
        <v>0</v>
      </c>
      <c r="H91" s="193">
        <f>'[1]1.5'!AC91</f>
        <v>0</v>
      </c>
      <c r="I91" s="193">
        <f>'[1]1.5'!AD91</f>
        <v>-3086.8620000000001</v>
      </c>
      <c r="J91" s="193">
        <f>'[1]1.5'!AE91</f>
        <v>6978.4739999999993</v>
      </c>
      <c r="K91" s="22"/>
    </row>
    <row r="92" spans="2:11" ht="11.45" customHeight="1" x14ac:dyDescent="0.25">
      <c r="B92" s="38" t="s">
        <v>83</v>
      </c>
      <c r="C92" s="193">
        <f>'[1]1.5'!X92</f>
        <v>911083.8287999999</v>
      </c>
      <c r="D92" s="193">
        <f>'[1]1.5'!Y92</f>
        <v>-230521.52099999998</v>
      </c>
      <c r="E92" s="193">
        <f>'[1]1.5'!Z92</f>
        <v>109602.73619999996</v>
      </c>
      <c r="F92" s="193">
        <f>'[1]1.5'!AA92</f>
        <v>88771.958524412243</v>
      </c>
      <c r="G92" s="193">
        <f>'[1]1.5'!AB92</f>
        <v>-7968.0356964123093</v>
      </c>
      <c r="H92" s="193">
        <f>'[1]1.5'!AC92</f>
        <v>28798.813371999997</v>
      </c>
      <c r="I92" s="193">
        <f>'[1]1.5'!AD92</f>
        <v>-120918.78480000002</v>
      </c>
      <c r="J92" s="193">
        <f>'[1]1.5'!AE92</f>
        <v>790165.04399999988</v>
      </c>
      <c r="K92" s="25"/>
    </row>
    <row r="93" spans="2:11" ht="11.45" customHeight="1" x14ac:dyDescent="0.25">
      <c r="B93" s="40" t="s">
        <v>87</v>
      </c>
      <c r="C93" s="193">
        <f>'[1]1.5'!X93</f>
        <v>1101.4895999999999</v>
      </c>
      <c r="D93" s="193">
        <f>'[1]1.5'!Y93</f>
        <v>-1166.941</v>
      </c>
      <c r="E93" s="193">
        <f>'[1]1.5'!Z93</f>
        <v>65.451400000000149</v>
      </c>
      <c r="F93" s="193">
        <f>'[1]1.5'!AA93</f>
        <v>24.002091300000146</v>
      </c>
      <c r="G93" s="193">
        <f>'[1]1.5'!AB93</f>
        <v>41.449308700000003</v>
      </c>
      <c r="H93" s="193">
        <f>'[1]1.5'!AC93</f>
        <v>0</v>
      </c>
      <c r="I93" s="193">
        <f>'[1]1.5'!AD93</f>
        <v>-1101.4895999999999</v>
      </c>
      <c r="J93" s="193">
        <f>'[1]1.5'!AE93</f>
        <v>0</v>
      </c>
      <c r="K93" s="27"/>
    </row>
    <row r="94" spans="2:11" ht="11.45" customHeight="1" x14ac:dyDescent="0.25">
      <c r="B94" s="40" t="s">
        <v>88</v>
      </c>
      <c r="C94" s="193">
        <f>'[1]1.5'!X94</f>
        <v>909982.33919999993</v>
      </c>
      <c r="D94" s="193">
        <f>'[1]1.5'!Y94</f>
        <v>-229354.58</v>
      </c>
      <c r="E94" s="193">
        <f>'[1]1.5'!Z94</f>
        <v>109537.28479999994</v>
      </c>
      <c r="F94" s="193">
        <f>'[1]1.5'!AA94</f>
        <v>88747.956433112238</v>
      </c>
      <c r="G94" s="193">
        <f>'[1]1.5'!AB94</f>
        <v>-8009.4850051123094</v>
      </c>
      <c r="H94" s="193">
        <f>'[1]1.5'!AC94</f>
        <v>28798.813371999997</v>
      </c>
      <c r="I94" s="193">
        <f>'[1]1.5'!AD94</f>
        <v>-119817.29520000005</v>
      </c>
      <c r="J94" s="193">
        <f>'[1]1.5'!AE94</f>
        <v>790165.04399999988</v>
      </c>
      <c r="K94" s="27"/>
    </row>
    <row r="95" spans="2:11" ht="11.45" customHeight="1" x14ac:dyDescent="0.25">
      <c r="B95" s="38" t="s">
        <v>85</v>
      </c>
      <c r="C95" s="193">
        <f>'[1]1.5'!X95</f>
        <v>224665.89599999998</v>
      </c>
      <c r="D95" s="193">
        <f>'[1]1.5'!Y95</f>
        <v>-8948.1280000000006</v>
      </c>
      <c r="E95" s="193">
        <f>'[1]1.5'!Z95</f>
        <v>-478.08800000001429</v>
      </c>
      <c r="F95" s="193">
        <f>'[1]1.5'!AA95</f>
        <v>20191.572873419984</v>
      </c>
      <c r="G95" s="193">
        <f>'[1]1.5'!AB95</f>
        <v>0</v>
      </c>
      <c r="H95" s="193">
        <f>'[1]1.5'!AC95</f>
        <v>-20669.660873419998</v>
      </c>
      <c r="I95" s="193">
        <f>'[1]1.5'!AD95</f>
        <v>-9426.2160000000149</v>
      </c>
      <c r="J95" s="193">
        <f>'[1]1.5'!AE95</f>
        <v>215239.67999999996</v>
      </c>
      <c r="K95" s="28"/>
    </row>
    <row r="96" spans="2:11" ht="11.45" customHeight="1" x14ac:dyDescent="0.25">
      <c r="B96" s="40" t="s">
        <v>87</v>
      </c>
      <c r="C96" s="193">
        <f>'[1]1.5'!X96</f>
        <v>0</v>
      </c>
      <c r="D96" s="193">
        <f>'[1]1.5'!Y96</f>
        <v>0</v>
      </c>
      <c r="E96" s="193">
        <f>'[1]1.5'!Z96</f>
        <v>0</v>
      </c>
      <c r="F96" s="193">
        <f>'[1]1.5'!AA96</f>
        <v>0</v>
      </c>
      <c r="G96" s="193">
        <f>'[1]1.5'!AB96</f>
        <v>0</v>
      </c>
      <c r="H96" s="193">
        <f>'[1]1.5'!AC96</f>
        <v>0</v>
      </c>
      <c r="I96" s="193">
        <f>'[1]1.5'!AD96</f>
        <v>0</v>
      </c>
      <c r="J96" s="193">
        <f>'[1]1.5'!AE96</f>
        <v>0</v>
      </c>
      <c r="K96" s="22"/>
    </row>
    <row r="97" spans="2:11" ht="11.45" customHeight="1" x14ac:dyDescent="0.25">
      <c r="B97" s="43" t="s">
        <v>88</v>
      </c>
      <c r="C97" s="193">
        <f>'[1]1.5'!X97</f>
        <v>224665.89599999998</v>
      </c>
      <c r="D97" s="193">
        <f>'[1]1.5'!Y97</f>
        <v>-8948.1280000000006</v>
      </c>
      <c r="E97" s="193">
        <f>'[1]1.5'!Z97</f>
        <v>-478.08800000001429</v>
      </c>
      <c r="F97" s="193">
        <f>'[1]1.5'!AA97</f>
        <v>20191.572873419984</v>
      </c>
      <c r="G97" s="193">
        <f>'[1]1.5'!AB97</f>
        <v>0</v>
      </c>
      <c r="H97" s="193">
        <f>'[1]1.5'!AC97</f>
        <v>-20669.660873419998</v>
      </c>
      <c r="I97" s="193">
        <f>'[1]1.5'!AD97</f>
        <v>-9426.2160000000149</v>
      </c>
      <c r="J97" s="193">
        <f>'[1]1.5'!AE97</f>
        <v>215239.67999999996</v>
      </c>
      <c r="K97" s="22"/>
    </row>
    <row r="98" spans="2:11" ht="11.45" customHeight="1" x14ac:dyDescent="0.25">
      <c r="B98" s="132" t="s">
        <v>118</v>
      </c>
      <c r="C98" s="193">
        <f>'[1]1.5'!X98</f>
        <v>23435.140799999997</v>
      </c>
      <c r="D98" s="193">
        <f>'[1]1.5'!Y98</f>
        <v>-2336.44</v>
      </c>
      <c r="E98" s="193">
        <f>'[1]1.5'!Z98</f>
        <v>64450.664199999999</v>
      </c>
      <c r="F98" s="193">
        <f>'[1]1.5'!AA98</f>
        <v>4121.5483148156054</v>
      </c>
      <c r="G98" s="193">
        <f>'[1]1.5'!AB98</f>
        <v>60329.115885184394</v>
      </c>
      <c r="H98" s="193">
        <f>'[1]1.5'!AC98</f>
        <v>0</v>
      </c>
      <c r="I98" s="193">
        <f>'[1]1.5'!AD98</f>
        <v>62114.224199999997</v>
      </c>
      <c r="J98" s="193">
        <f>'[1]1.5'!AE98</f>
        <v>85549.364999999991</v>
      </c>
      <c r="K98" s="22"/>
    </row>
    <row r="99" spans="2:11" ht="11.45" customHeight="1" x14ac:dyDescent="0.25">
      <c r="B99" s="38" t="s">
        <v>83</v>
      </c>
      <c r="C99" s="193">
        <f>'[1]1.5'!X99</f>
        <v>23435.140799999997</v>
      </c>
      <c r="D99" s="193">
        <f>'[1]1.5'!Y99</f>
        <v>-2336.44</v>
      </c>
      <c r="E99" s="193">
        <f>'[1]1.5'!Z99</f>
        <v>64450.664199999999</v>
      </c>
      <c r="F99" s="193">
        <f>'[1]1.5'!AA99</f>
        <v>4121.5483148156054</v>
      </c>
      <c r="G99" s="193">
        <f>'[1]1.5'!AB99</f>
        <v>60329.115885184394</v>
      </c>
      <c r="H99" s="193">
        <f>'[1]1.5'!AC99</f>
        <v>0</v>
      </c>
      <c r="I99" s="193">
        <f>'[1]1.5'!AD99</f>
        <v>62114.224199999997</v>
      </c>
      <c r="J99" s="193">
        <f>'[1]1.5'!AE99</f>
        <v>85549.364999999991</v>
      </c>
      <c r="K99" s="22"/>
    </row>
    <row r="100" spans="2:11" ht="11.45" customHeight="1" x14ac:dyDescent="0.25">
      <c r="B100" s="34" t="s">
        <v>89</v>
      </c>
      <c r="C100" s="193">
        <f>'[1]1.5'!X100</f>
        <v>4185280.6559999995</v>
      </c>
      <c r="D100" s="193">
        <f>'[1]1.5'!Y100</f>
        <v>1264562.6580000001</v>
      </c>
      <c r="E100" s="193">
        <f>'[1]1.5'!Z100</f>
        <v>243834.76799999989</v>
      </c>
      <c r="F100" s="193">
        <f>'[1]1.5'!AA100</f>
        <v>280939.38216550072</v>
      </c>
      <c r="G100" s="193">
        <f>'[1]1.5'!AB100</f>
        <v>0</v>
      </c>
      <c r="H100" s="193">
        <f>'[1]1.5'!AC100</f>
        <v>-37104.614165501102</v>
      </c>
      <c r="I100" s="193">
        <f>'[1]1.5'!AD100</f>
        <v>1508397.4259999997</v>
      </c>
      <c r="J100" s="193">
        <f>'[1]1.5'!AE100</f>
        <v>5693678.0819999995</v>
      </c>
      <c r="K100" s="22"/>
    </row>
    <row r="101" spans="2:11" ht="11.45" customHeight="1" x14ac:dyDescent="0.25">
      <c r="B101" s="37" t="s">
        <v>92</v>
      </c>
      <c r="C101" s="193">
        <f>'[1]1.5'!X101</f>
        <v>35285.649599999997</v>
      </c>
      <c r="D101" s="193">
        <f>'[1]1.5'!Y101</f>
        <v>2614.9030000000007</v>
      </c>
      <c r="E101" s="193">
        <f>'[1]1.5'!Z101</f>
        <v>1321.8343999999975</v>
      </c>
      <c r="F101" s="193">
        <f>'[1]1.5'!AA101</f>
        <v>1321.8343999999961</v>
      </c>
      <c r="G101" s="193">
        <f>'[1]1.5'!AB101</f>
        <v>0</v>
      </c>
      <c r="H101" s="193">
        <f>'[1]1.5'!AC101</f>
        <v>0</v>
      </c>
      <c r="I101" s="193">
        <f>'[1]1.5'!AD101</f>
        <v>3936.7373999999982</v>
      </c>
      <c r="J101" s="193">
        <f>'[1]1.5'!AE101</f>
        <v>39222.386999999995</v>
      </c>
      <c r="K101" s="22"/>
    </row>
    <row r="102" spans="2:11" ht="11.45" customHeight="1" x14ac:dyDescent="0.25">
      <c r="B102" s="38" t="s">
        <v>91</v>
      </c>
      <c r="C102" s="193">
        <f>'[1]1.5'!X102</f>
        <v>0</v>
      </c>
      <c r="D102" s="193">
        <f>'[1]1.5'!Y102</f>
        <v>0</v>
      </c>
      <c r="E102" s="193">
        <f>'[1]1.5'!Z102</f>
        <v>0</v>
      </c>
      <c r="F102" s="193">
        <f>'[1]1.5'!AA102</f>
        <v>0</v>
      </c>
      <c r="G102" s="193">
        <f>'[1]1.5'!AB102</f>
        <v>0</v>
      </c>
      <c r="H102" s="193">
        <f>'[1]1.5'!AC102</f>
        <v>0</v>
      </c>
      <c r="I102" s="193">
        <f>'[1]1.5'!AD102</f>
        <v>0</v>
      </c>
      <c r="J102" s="193">
        <f>'[1]1.5'!AE102</f>
        <v>0</v>
      </c>
      <c r="K102" s="22"/>
    </row>
    <row r="103" spans="2:11" ht="11.45" customHeight="1" x14ac:dyDescent="0.25">
      <c r="B103" s="38" t="s">
        <v>84</v>
      </c>
      <c r="C103" s="193">
        <f>'[1]1.5'!X103</f>
        <v>35285.649599999997</v>
      </c>
      <c r="D103" s="193">
        <f>'[1]1.5'!Y103</f>
        <v>2614.9030000000007</v>
      </c>
      <c r="E103" s="193">
        <f>'[1]1.5'!Z103</f>
        <v>1321.8343999999975</v>
      </c>
      <c r="F103" s="193">
        <f>'[1]1.5'!AA103</f>
        <v>1321.8343999999961</v>
      </c>
      <c r="G103" s="193">
        <f>'[1]1.5'!AB103</f>
        <v>0</v>
      </c>
      <c r="H103" s="193">
        <f>'[1]1.5'!AC103</f>
        <v>0</v>
      </c>
      <c r="I103" s="193">
        <f>'[1]1.5'!AD103</f>
        <v>3936.7373999999982</v>
      </c>
      <c r="J103" s="193">
        <f>'[1]1.5'!AE103</f>
        <v>39222.386999999995</v>
      </c>
      <c r="K103" s="22"/>
    </row>
    <row r="104" spans="2:11" ht="11.45" customHeight="1" x14ac:dyDescent="0.25">
      <c r="B104" s="40" t="s">
        <v>87</v>
      </c>
      <c r="C104" s="193">
        <f>'[1]1.5'!X104</f>
        <v>31639.339199999999</v>
      </c>
      <c r="D104" s="193">
        <f>'[1]1.5'!Y104</f>
        <v>4202.1680000000006</v>
      </c>
      <c r="E104" s="193">
        <f>'[1]1.5'!Z104</f>
        <v>1110.7737999999963</v>
      </c>
      <c r="F104" s="193">
        <f>'[1]1.5'!AA104</f>
        <v>1110.7737999999963</v>
      </c>
      <c r="G104" s="193">
        <f>'[1]1.5'!AB104</f>
        <v>0</v>
      </c>
      <c r="H104" s="193">
        <f>'[1]1.5'!AC104</f>
        <v>0</v>
      </c>
      <c r="I104" s="193">
        <f>'[1]1.5'!AD104</f>
        <v>5312.9417999999969</v>
      </c>
      <c r="J104" s="193">
        <f>'[1]1.5'!AE104</f>
        <v>36952.280999999995</v>
      </c>
      <c r="K104" s="22"/>
    </row>
    <row r="105" spans="2:11" ht="11.45" customHeight="1" x14ac:dyDescent="0.25">
      <c r="B105" s="40" t="s">
        <v>88</v>
      </c>
      <c r="C105" s="193">
        <f>'[1]1.5'!X105</f>
        <v>3646.3103999999998</v>
      </c>
      <c r="D105" s="193">
        <f>'[1]1.5'!Y105</f>
        <v>-1587.2649999999999</v>
      </c>
      <c r="E105" s="193">
        <f>'[1]1.5'!Z105</f>
        <v>211.06059999999979</v>
      </c>
      <c r="F105" s="193">
        <f>'[1]1.5'!AA105</f>
        <v>211.06059999999979</v>
      </c>
      <c r="G105" s="193">
        <f>'[1]1.5'!AB105</f>
        <v>0</v>
      </c>
      <c r="H105" s="193">
        <f>'[1]1.5'!AC105</f>
        <v>0</v>
      </c>
      <c r="I105" s="193">
        <f>'[1]1.5'!AD105</f>
        <v>-1376.2044000000001</v>
      </c>
      <c r="J105" s="193">
        <f>'[1]1.5'!AE105</f>
        <v>2270.1059999999998</v>
      </c>
      <c r="K105" s="22"/>
    </row>
    <row r="106" spans="2:11" ht="11.45" customHeight="1" x14ac:dyDescent="0.25">
      <c r="B106" s="42" t="s">
        <v>93</v>
      </c>
      <c r="C106" s="193">
        <f>'[1]1.5'!X106</f>
        <v>3912.1871999999998</v>
      </c>
      <c r="D106" s="193">
        <f>'[1]1.5'!Y106</f>
        <v>-1277.5060000000001</v>
      </c>
      <c r="E106" s="193">
        <f>'[1]1.5'!Z106</f>
        <v>266.00980000000004</v>
      </c>
      <c r="F106" s="193">
        <f>'[1]1.5'!AA106</f>
        <v>266.00980000000004</v>
      </c>
      <c r="G106" s="193">
        <f>'[1]1.5'!AB106</f>
        <v>0</v>
      </c>
      <c r="H106" s="193">
        <f>'[1]1.5'!AC106</f>
        <v>0</v>
      </c>
      <c r="I106" s="193">
        <f>'[1]1.5'!AD106</f>
        <v>-1011.4962</v>
      </c>
      <c r="J106" s="193">
        <f>'[1]1.5'!AE106</f>
        <v>2900.6909999999998</v>
      </c>
      <c r="K106" s="22"/>
    </row>
    <row r="107" spans="2:11" ht="11.45" customHeight="1" x14ac:dyDescent="0.25">
      <c r="B107" s="37" t="s">
        <v>95</v>
      </c>
      <c r="C107" s="193">
        <f>'[1]1.5'!X107</f>
        <v>3677949.7391999997</v>
      </c>
      <c r="D107" s="193">
        <f>'[1]1.5'!Y107</f>
        <v>1155148.4790000001</v>
      </c>
      <c r="E107" s="193">
        <f>'[1]1.5'!Z107</f>
        <v>242606.56379999989</v>
      </c>
      <c r="F107" s="193">
        <f>'[1]1.5'!AA107</f>
        <v>247896.49368051946</v>
      </c>
      <c r="G107" s="193">
        <f>'[1]1.5'!AB107</f>
        <v>0</v>
      </c>
      <c r="H107" s="193">
        <f>'[1]1.5'!AC107</f>
        <v>-5289.9298805197832</v>
      </c>
      <c r="I107" s="193">
        <f>'[1]1.5'!AD107</f>
        <v>1397755.0427999999</v>
      </c>
      <c r="J107" s="193">
        <f>'[1]1.5'!AE107</f>
        <v>5075704.7819999997</v>
      </c>
      <c r="K107" s="22"/>
    </row>
    <row r="108" spans="2:11" ht="11.45" customHeight="1" x14ac:dyDescent="0.25">
      <c r="B108" s="38" t="s">
        <v>91</v>
      </c>
      <c r="C108" s="193">
        <f>'[1]1.5'!X108</f>
        <v>80940.494399999996</v>
      </c>
      <c r="D108" s="193">
        <f>'[1]1.5'!Y108</f>
        <v>-37879.669000000002</v>
      </c>
      <c r="E108" s="193">
        <f>'[1]1.5'!Z108</f>
        <v>5031.7906000000003</v>
      </c>
      <c r="F108" s="193">
        <f>'[1]1.5'!AA108</f>
        <v>5031.7906000000003</v>
      </c>
      <c r="G108" s="193">
        <f>'[1]1.5'!AB108</f>
        <v>0</v>
      </c>
      <c r="H108" s="193">
        <f>'[1]1.5'!AC108</f>
        <v>0</v>
      </c>
      <c r="I108" s="193">
        <f>'[1]1.5'!AD108</f>
        <v>-32847.878400000001</v>
      </c>
      <c r="J108" s="193">
        <f>'[1]1.5'!AE108</f>
        <v>48092.615999999995</v>
      </c>
      <c r="K108" s="22"/>
    </row>
    <row r="109" spans="2:11" ht="11.45" customHeight="1" x14ac:dyDescent="0.25">
      <c r="B109" s="40" t="s">
        <v>119</v>
      </c>
      <c r="C109" s="193">
        <f>'[1]1.5'!X109</f>
        <v>80940.494399999996</v>
      </c>
      <c r="D109" s="193">
        <f>'[1]1.5'!Y109</f>
        <v>-37879.669000000002</v>
      </c>
      <c r="E109" s="193">
        <f>'[1]1.5'!Z109</f>
        <v>5031.7906000000003</v>
      </c>
      <c r="F109" s="193">
        <f>'[1]1.5'!AA109</f>
        <v>5031.7906000000003</v>
      </c>
      <c r="G109" s="193">
        <f>'[1]1.5'!AB109</f>
        <v>0</v>
      </c>
      <c r="H109" s="193">
        <f>'[1]1.5'!AC109</f>
        <v>0</v>
      </c>
      <c r="I109" s="193">
        <f>'[1]1.5'!AD109</f>
        <v>-32847.878400000001</v>
      </c>
      <c r="J109" s="193">
        <f>'[1]1.5'!AE109</f>
        <v>48092.615999999995</v>
      </c>
      <c r="K109" s="22"/>
    </row>
    <row r="110" spans="2:11" ht="11.45" customHeight="1" x14ac:dyDescent="0.25">
      <c r="B110" s="40" t="s">
        <v>120</v>
      </c>
      <c r="C110" s="193">
        <f>'[1]1.5'!X110</f>
        <v>0</v>
      </c>
      <c r="D110" s="193">
        <f>'[1]1.5'!Y110</f>
        <v>0</v>
      </c>
      <c r="E110" s="193">
        <f>'[1]1.5'!Z110</f>
        <v>0</v>
      </c>
      <c r="F110" s="193">
        <f>'[1]1.5'!AA110</f>
        <v>0</v>
      </c>
      <c r="G110" s="193">
        <f>'[1]1.5'!AB110</f>
        <v>0</v>
      </c>
      <c r="H110" s="193">
        <f>'[1]1.5'!AC110</f>
        <v>0</v>
      </c>
      <c r="I110" s="193">
        <f>'[1]1.5'!AD110</f>
        <v>0</v>
      </c>
      <c r="J110" s="193">
        <f>'[1]1.5'!AE110</f>
        <v>0</v>
      </c>
      <c r="K110" s="24"/>
    </row>
    <row r="111" spans="2:11" ht="11.45" customHeight="1" x14ac:dyDescent="0.25">
      <c r="B111" s="40" t="s">
        <v>121</v>
      </c>
      <c r="C111" s="193">
        <f>'[1]1.5'!X111</f>
        <v>0</v>
      </c>
      <c r="D111" s="193">
        <f>'[1]1.5'!Y111</f>
        <v>0</v>
      </c>
      <c r="E111" s="193">
        <f>'[1]1.5'!Z111</f>
        <v>0</v>
      </c>
      <c r="F111" s="193">
        <f>'[1]1.5'!AA111</f>
        <v>0</v>
      </c>
      <c r="G111" s="193">
        <f>'[1]1.5'!AB111</f>
        <v>0</v>
      </c>
      <c r="H111" s="193">
        <f>'[1]1.5'!AC111</f>
        <v>0</v>
      </c>
      <c r="I111" s="193">
        <f>'[1]1.5'!AD111</f>
        <v>0</v>
      </c>
      <c r="J111" s="193">
        <f>'[1]1.5'!AE111</f>
        <v>0</v>
      </c>
      <c r="K111" s="24"/>
    </row>
    <row r="112" spans="2:11" ht="11.45" customHeight="1" x14ac:dyDescent="0.25">
      <c r="B112" s="38" t="s">
        <v>84</v>
      </c>
      <c r="C112" s="193">
        <f>'[1]1.5'!X112</f>
        <v>19029.182400000002</v>
      </c>
      <c r="D112" s="193">
        <f>'[1]1.5'!Y112</f>
        <v>-5281.37</v>
      </c>
      <c r="E112" s="193">
        <f>'[1]1.5'!Z112</f>
        <v>1091.9545999999964</v>
      </c>
      <c r="F112" s="193">
        <f>'[1]1.5'!AA112</f>
        <v>967.53301007120683</v>
      </c>
      <c r="G112" s="193">
        <f>'[1]1.5'!AB112</f>
        <v>0</v>
      </c>
      <c r="H112" s="193">
        <f>'[1]1.5'!AC112</f>
        <v>124.42158992879121</v>
      </c>
      <c r="I112" s="193">
        <f>'[1]1.5'!AD112</f>
        <v>-4189.4154000000035</v>
      </c>
      <c r="J112" s="193">
        <f>'[1]1.5'!AE112</f>
        <v>14839.766999999998</v>
      </c>
      <c r="K112" s="22"/>
    </row>
    <row r="113" spans="2:11" s="126" customFormat="1" ht="11.45" customHeight="1" x14ac:dyDescent="0.2">
      <c r="B113" s="40" t="s">
        <v>87</v>
      </c>
      <c r="C113" s="193">
        <f>'[1]1.5'!X113</f>
        <v>37.982399999999998</v>
      </c>
      <c r="D113" s="193">
        <f>'[1]1.5'!Y113</f>
        <v>40.386000000000003</v>
      </c>
      <c r="E113" s="193">
        <f>'[1]1.5'!Z113</f>
        <v>5.7095999999999876</v>
      </c>
      <c r="F113" s="193">
        <f>'[1]1.5'!AA113</f>
        <v>5.7095999999999876</v>
      </c>
      <c r="G113" s="193">
        <f>'[1]1.5'!AB113</f>
        <v>0</v>
      </c>
      <c r="H113" s="193">
        <f>'[1]1.5'!AC113</f>
        <v>0</v>
      </c>
      <c r="I113" s="193">
        <f>'[1]1.5'!AD113</f>
        <v>46.09559999999999</v>
      </c>
      <c r="J113" s="193">
        <f>'[1]1.5'!AE113</f>
        <v>84.077999999999989</v>
      </c>
      <c r="K113" s="22"/>
    </row>
    <row r="114" spans="2:11" s="126" customFormat="1" ht="11.45" customHeight="1" x14ac:dyDescent="0.2">
      <c r="B114" s="44" t="s">
        <v>88</v>
      </c>
      <c r="C114" s="193">
        <f>'[1]1.5'!X114</f>
        <v>18991.2</v>
      </c>
      <c r="D114" s="193">
        <f>'[1]1.5'!Y114</f>
        <v>-5321.7560000000003</v>
      </c>
      <c r="E114" s="193">
        <f>'[1]1.5'!Z114</f>
        <v>1086.2449999999981</v>
      </c>
      <c r="F114" s="193">
        <f>'[1]1.5'!AA114</f>
        <v>961.82341007120681</v>
      </c>
      <c r="G114" s="193">
        <f>'[1]1.5'!AB114</f>
        <v>0</v>
      </c>
      <c r="H114" s="193">
        <f>'[1]1.5'!AC114</f>
        <v>124.42158992879121</v>
      </c>
      <c r="I114" s="193">
        <f>'[1]1.5'!AD114</f>
        <v>-4235.5110000000022</v>
      </c>
      <c r="J114" s="193">
        <f>'[1]1.5'!AE114</f>
        <v>14755.688999999998</v>
      </c>
      <c r="K114" s="22"/>
    </row>
    <row r="115" spans="2:11" s="126" customFormat="1" ht="11.45" customHeight="1" x14ac:dyDescent="0.2">
      <c r="B115" s="38" t="s">
        <v>83</v>
      </c>
      <c r="C115" s="193">
        <f>'[1]1.5'!X115</f>
        <v>2577447.6815999998</v>
      </c>
      <c r="D115" s="193">
        <f>'[1]1.5'!Y115</f>
        <v>1159612.5870000001</v>
      </c>
      <c r="E115" s="193">
        <f>'[1]1.5'!Z115</f>
        <v>158483.66639999975</v>
      </c>
      <c r="F115" s="193">
        <f>'[1]1.5'!AA115</f>
        <v>157483.17211332452</v>
      </c>
      <c r="G115" s="193">
        <f>'[1]1.5'!AB115</f>
        <v>0</v>
      </c>
      <c r="H115" s="193">
        <f>'[1]1.5'!AC115</f>
        <v>1000.4942866751646</v>
      </c>
      <c r="I115" s="193">
        <f>'[1]1.5'!AD115</f>
        <v>1318096.2533999998</v>
      </c>
      <c r="J115" s="193">
        <f>'[1]1.5'!AE115</f>
        <v>3895543.9349999996</v>
      </c>
      <c r="K115" s="22"/>
    </row>
    <row r="116" spans="2:11" s="126" customFormat="1" ht="11.45" customHeight="1" x14ac:dyDescent="0.2">
      <c r="B116" s="40" t="s">
        <v>122</v>
      </c>
      <c r="C116" s="193">
        <f>'[1]1.5'!X116</f>
        <v>379899.96479999996</v>
      </c>
      <c r="D116" s="193">
        <f>'[1]1.5'!Y116</f>
        <v>158091.02100000001</v>
      </c>
      <c r="E116" s="193">
        <f>'[1]1.5'!Z116</f>
        <v>31595.425199999998</v>
      </c>
      <c r="F116" s="193">
        <f>'[1]1.5'!AA116</f>
        <v>31595.425199999998</v>
      </c>
      <c r="G116" s="193">
        <f>'[1]1.5'!AB116</f>
        <v>0</v>
      </c>
      <c r="H116" s="193">
        <f>'[1]1.5'!AC116</f>
        <v>0</v>
      </c>
      <c r="I116" s="193">
        <f>'[1]1.5'!AD116</f>
        <v>189686.44620000001</v>
      </c>
      <c r="J116" s="193">
        <f>'[1]1.5'!AE116</f>
        <v>569586.41099999996</v>
      </c>
      <c r="K116" s="30"/>
    </row>
    <row r="117" spans="2:11" ht="15" x14ac:dyDescent="0.25">
      <c r="B117" s="40" t="s">
        <v>120</v>
      </c>
      <c r="C117" s="193">
        <f>'[1]1.5'!X117</f>
        <v>0</v>
      </c>
      <c r="D117" s="193">
        <f>'[1]1.5'!Y117</f>
        <v>0</v>
      </c>
      <c r="E117" s="193">
        <f>'[1]1.5'!Z117</f>
        <v>0</v>
      </c>
      <c r="F117" s="193">
        <f>'[1]1.5'!AA117</f>
        <v>0</v>
      </c>
      <c r="G117" s="193">
        <f>'[1]1.5'!AB117</f>
        <v>0</v>
      </c>
      <c r="H117" s="193">
        <f>'[1]1.5'!AC117</f>
        <v>0</v>
      </c>
      <c r="I117" s="193">
        <f>'[1]1.5'!AD117</f>
        <v>0</v>
      </c>
      <c r="J117" s="193">
        <f>'[1]1.5'!AE117</f>
        <v>0</v>
      </c>
    </row>
    <row r="118" spans="2:11" ht="15" x14ac:dyDescent="0.25">
      <c r="B118" s="40" t="s">
        <v>121</v>
      </c>
      <c r="C118" s="193">
        <f>'[1]1.5'!X118</f>
        <v>2197547.7168000001</v>
      </c>
      <c r="D118" s="193">
        <f>'[1]1.5'!Y118</f>
        <v>1001521.566</v>
      </c>
      <c r="E118" s="193">
        <f>'[1]1.5'!Z118</f>
        <v>126888.2411999997</v>
      </c>
      <c r="F118" s="193">
        <f>'[1]1.5'!AA118</f>
        <v>125887.74691332453</v>
      </c>
      <c r="G118" s="193">
        <f>'[1]1.5'!AB118</f>
        <v>0</v>
      </c>
      <c r="H118" s="193">
        <f>'[1]1.5'!AC118</f>
        <v>1000.4942866751646</v>
      </c>
      <c r="I118" s="193">
        <f>'[1]1.5'!AD118</f>
        <v>1128409.8071999997</v>
      </c>
      <c r="J118" s="193">
        <f>'[1]1.5'!AE118</f>
        <v>3325957.5239999997</v>
      </c>
    </row>
    <row r="119" spans="2:11" ht="14.45" customHeight="1" x14ac:dyDescent="0.25">
      <c r="B119" s="38" t="s">
        <v>85</v>
      </c>
      <c r="C119" s="193">
        <f>'[1]1.5'!X119</f>
        <v>1000532.3807999999</v>
      </c>
      <c r="D119" s="193">
        <f>'[1]1.5'!Y119</f>
        <v>38696.931000000004</v>
      </c>
      <c r="E119" s="193">
        <f>'[1]1.5'!Z119</f>
        <v>77999.152199999982</v>
      </c>
      <c r="F119" s="193">
        <f>'[1]1.5'!AA119</f>
        <v>84413.99795712372</v>
      </c>
      <c r="G119" s="193">
        <f>'[1]1.5'!AB119</f>
        <v>0</v>
      </c>
      <c r="H119" s="193">
        <f>'[1]1.5'!AC119</f>
        <v>-6414.8457571237386</v>
      </c>
      <c r="I119" s="193">
        <f>'[1]1.5'!AD119</f>
        <v>116696.08319999999</v>
      </c>
      <c r="J119" s="193">
        <f>'[1]1.5'!AE119</f>
        <v>1117228.4639999999</v>
      </c>
    </row>
    <row r="120" spans="2:11" ht="15" x14ac:dyDescent="0.25">
      <c r="B120" s="40" t="s">
        <v>87</v>
      </c>
      <c r="C120" s="193">
        <f>'[1]1.5'!X120</f>
        <v>27081.4512</v>
      </c>
      <c r="D120" s="193">
        <f>'[1]1.5'!Y120</f>
        <v>-1170</v>
      </c>
      <c r="E120" s="193">
        <f>'[1]1.5'!Z120</f>
        <v>68.650799999995797</v>
      </c>
      <c r="F120" s="193">
        <f>'[1]1.5'!AA120</f>
        <v>1497.9874764714248</v>
      </c>
      <c r="G120" s="193">
        <f>'[1]1.5'!AB120</f>
        <v>0</v>
      </c>
      <c r="H120" s="193">
        <f>'[1]1.5'!AC120</f>
        <v>-1429.336676471429</v>
      </c>
      <c r="I120" s="193">
        <f>'[1]1.5'!AD120</f>
        <v>-1101.3492000000042</v>
      </c>
      <c r="J120" s="193">
        <f>'[1]1.5'!AE120</f>
        <v>25980.101999999995</v>
      </c>
    </row>
    <row r="121" spans="2:11" ht="15" x14ac:dyDescent="0.25">
      <c r="B121" s="40" t="s">
        <v>88</v>
      </c>
      <c r="C121" s="193">
        <f>'[1]1.5'!X121</f>
        <v>973450.92959999992</v>
      </c>
      <c r="D121" s="193">
        <f>'[1]1.5'!Y121</f>
        <v>39866.931000000004</v>
      </c>
      <c r="E121" s="193">
        <f>'[1]1.5'!Z121</f>
        <v>77930.501400000037</v>
      </c>
      <c r="F121" s="193">
        <f>'[1]1.5'!AA121</f>
        <v>82916.010480652345</v>
      </c>
      <c r="G121" s="193">
        <f>'[1]1.5'!AB121</f>
        <v>0</v>
      </c>
      <c r="H121" s="193">
        <f>'[1]1.5'!AC121</f>
        <v>-4985.5090806523103</v>
      </c>
      <c r="I121" s="193">
        <f>'[1]1.5'!AD121</f>
        <v>117797.43240000005</v>
      </c>
      <c r="J121" s="193">
        <f>'[1]1.5'!AE121</f>
        <v>1091248.362</v>
      </c>
    </row>
    <row r="122" spans="2:11" ht="15" x14ac:dyDescent="0.25">
      <c r="B122" s="37" t="s">
        <v>123</v>
      </c>
      <c r="C122" s="193">
        <f>'[1]1.5'!X122</f>
        <v>305568.40799999994</v>
      </c>
      <c r="D122" s="193">
        <f>'[1]1.5'!Y122</f>
        <v>97456.191999999966</v>
      </c>
      <c r="E122" s="193">
        <f>'[1]1.5'!Z122</f>
        <v>-13238.991999999955</v>
      </c>
      <c r="F122" s="193">
        <f>'[1]1.5'!AA122</f>
        <v>18575.692284981338</v>
      </c>
      <c r="G122" s="193">
        <f>'[1]1.5'!AB122</f>
        <v>0</v>
      </c>
      <c r="H122" s="193">
        <f>'[1]1.5'!AC122</f>
        <v>-31814.684284981322</v>
      </c>
      <c r="I122" s="193">
        <f>'[1]1.5'!AD122</f>
        <v>84217.200000000012</v>
      </c>
      <c r="J122" s="193">
        <f>'[1]1.5'!AE122</f>
        <v>389785.60799999995</v>
      </c>
    </row>
    <row r="123" spans="2:11" ht="15" x14ac:dyDescent="0.25">
      <c r="B123" s="38" t="s">
        <v>85</v>
      </c>
      <c r="C123" s="193">
        <f>'[1]1.5'!X123</f>
        <v>305568.40799999994</v>
      </c>
      <c r="D123" s="193">
        <f>'[1]1.5'!Y123</f>
        <v>97456.191999999966</v>
      </c>
      <c r="E123" s="193">
        <f>'[1]1.5'!Z123</f>
        <v>-13238.991999999955</v>
      </c>
      <c r="F123" s="193">
        <f>'[1]1.5'!AA123</f>
        <v>18575.692284981338</v>
      </c>
      <c r="G123" s="193">
        <f>'[1]1.5'!AB123</f>
        <v>0</v>
      </c>
      <c r="H123" s="193">
        <f>'[1]1.5'!AC123</f>
        <v>-31814.684284981322</v>
      </c>
      <c r="I123" s="193">
        <f>'[1]1.5'!AD123</f>
        <v>84217.200000000012</v>
      </c>
      <c r="J123" s="193">
        <f>'[1]1.5'!AE123</f>
        <v>389785.60799999995</v>
      </c>
    </row>
    <row r="124" spans="2:11" ht="15" x14ac:dyDescent="0.25">
      <c r="B124" s="40" t="s">
        <v>87</v>
      </c>
      <c r="C124" s="193">
        <f>'[1]1.5'!X124</f>
        <v>301846.13279999996</v>
      </c>
      <c r="D124" s="193">
        <f>'[1]1.5'!Y124</f>
        <v>96633.643999999971</v>
      </c>
      <c r="E124" s="193">
        <f>'[1]1.5'!Z124</f>
        <v>-13486.614799999981</v>
      </c>
      <c r="F124" s="193">
        <f>'[1]1.5'!AA124</f>
        <v>18328.069484981341</v>
      </c>
      <c r="G124" s="193">
        <f>'[1]1.5'!AB124</f>
        <v>0</v>
      </c>
      <c r="H124" s="193">
        <f>'[1]1.5'!AC124</f>
        <v>-31814.684284981322</v>
      </c>
      <c r="I124" s="193">
        <f>'[1]1.5'!AD124</f>
        <v>83147.02919999999</v>
      </c>
      <c r="J124" s="193">
        <f>'[1]1.5'!AE124</f>
        <v>384993.16199999995</v>
      </c>
    </row>
    <row r="125" spans="2:11" ht="15" x14ac:dyDescent="0.25">
      <c r="B125" s="40" t="s">
        <v>88</v>
      </c>
      <c r="C125" s="193">
        <f>'[1]1.5'!X125</f>
        <v>3722.2752</v>
      </c>
      <c r="D125" s="193">
        <f>'[1]1.5'!Y125</f>
        <v>822.548</v>
      </c>
      <c r="E125" s="193">
        <f>'[1]1.5'!Z125</f>
        <v>247.62279999999896</v>
      </c>
      <c r="F125" s="193">
        <f>'[1]1.5'!AA125</f>
        <v>247.62279999999896</v>
      </c>
      <c r="G125" s="193">
        <f>'[1]1.5'!AB125</f>
        <v>0</v>
      </c>
      <c r="H125" s="193">
        <f>'[1]1.5'!AC125</f>
        <v>0</v>
      </c>
      <c r="I125" s="193">
        <f>'[1]1.5'!AD125</f>
        <v>1070.170799999999</v>
      </c>
      <c r="J125" s="193">
        <f>'[1]1.5'!AE125</f>
        <v>4792.445999999999</v>
      </c>
    </row>
    <row r="126" spans="2:11" ht="15" x14ac:dyDescent="0.25">
      <c r="B126" s="37" t="s">
        <v>147</v>
      </c>
      <c r="C126" s="193">
        <f>'[1]1.5'!X126</f>
        <v>1481.3136</v>
      </c>
      <c r="D126" s="193">
        <f>'[1]1.5'!Y126</f>
        <v>9343.0840000000007</v>
      </c>
      <c r="E126" s="193">
        <f>'[1]1.5'!Z126</f>
        <v>652.24939999999879</v>
      </c>
      <c r="F126" s="193">
        <f>'[1]1.5'!AA126</f>
        <v>652.24939999999856</v>
      </c>
      <c r="G126" s="193">
        <f>'[1]1.5'!AB126</f>
        <v>0</v>
      </c>
      <c r="H126" s="193">
        <f>'[1]1.5'!AC126</f>
        <v>2.2737367544323206E-13</v>
      </c>
      <c r="I126" s="193">
        <f>'[1]1.5'!AD126</f>
        <v>9995.3333999999995</v>
      </c>
      <c r="J126" s="193">
        <f>'[1]1.5'!AE126</f>
        <v>11476.646999999999</v>
      </c>
    </row>
    <row r="127" spans="2:11" ht="15" x14ac:dyDescent="0.25">
      <c r="B127" s="38" t="s">
        <v>91</v>
      </c>
      <c r="C127" s="193">
        <f>'[1]1.5'!X127</f>
        <v>0</v>
      </c>
      <c r="D127" s="193">
        <f>'[1]1.5'!Y127</f>
        <v>38.611000000000011</v>
      </c>
      <c r="E127" s="193">
        <f>'[1]1.5'!Z127</f>
        <v>3.4279999999999831</v>
      </c>
      <c r="F127" s="193">
        <f>'[1]1.5'!AA127</f>
        <v>3.4279999999999902</v>
      </c>
      <c r="G127" s="193">
        <f>'[1]1.5'!AB127</f>
        <v>0</v>
      </c>
      <c r="H127" s="193">
        <f>'[1]1.5'!AC127</f>
        <v>-7.1054273576010019E-15</v>
      </c>
      <c r="I127" s="193">
        <f>'[1]1.5'!AD127</f>
        <v>42.038999999999994</v>
      </c>
      <c r="J127" s="193">
        <f>'[1]1.5'!AE127</f>
        <v>42.038999999999994</v>
      </c>
    </row>
    <row r="128" spans="2:11" ht="15" x14ac:dyDescent="0.25">
      <c r="B128" s="40" t="s">
        <v>87</v>
      </c>
      <c r="C128" s="193">
        <f>'[1]1.5'!X128</f>
        <v>0</v>
      </c>
      <c r="D128" s="193">
        <f>'[1]1.5'!Y128</f>
        <v>38.611000000000011</v>
      </c>
      <c r="E128" s="193">
        <f>'[1]1.5'!Z128</f>
        <v>3.4279999999999831</v>
      </c>
      <c r="F128" s="193">
        <f>'[1]1.5'!AA128</f>
        <v>3.4279999999999902</v>
      </c>
      <c r="G128" s="193">
        <f>'[1]1.5'!AB128</f>
        <v>0</v>
      </c>
      <c r="H128" s="193">
        <f>'[1]1.5'!AC128</f>
        <v>-7.1054273576010019E-15</v>
      </c>
      <c r="I128" s="193">
        <f>'[1]1.5'!AD128</f>
        <v>42.038999999999994</v>
      </c>
      <c r="J128" s="193">
        <f>'[1]1.5'!AE128</f>
        <v>42.038999999999994</v>
      </c>
    </row>
    <row r="129" spans="2:10" ht="15" x14ac:dyDescent="0.25">
      <c r="B129" s="40" t="s">
        <v>88</v>
      </c>
      <c r="C129" s="193">
        <f>'[1]1.5'!X129</f>
        <v>0</v>
      </c>
      <c r="D129" s="193">
        <f>'[1]1.5'!Y129</f>
        <v>0</v>
      </c>
      <c r="E129" s="193">
        <f>'[1]1.5'!Z129</f>
        <v>0</v>
      </c>
      <c r="F129" s="193">
        <f>'[1]1.5'!AA129</f>
        <v>0</v>
      </c>
      <c r="G129" s="193">
        <f>'[1]1.5'!AB129</f>
        <v>0</v>
      </c>
      <c r="H129" s="193">
        <f>'[1]1.5'!AC129</f>
        <v>0</v>
      </c>
      <c r="I129" s="193">
        <f>'[1]1.5'!AD129</f>
        <v>0</v>
      </c>
      <c r="J129" s="193">
        <f>'[1]1.5'!AE129</f>
        <v>0</v>
      </c>
    </row>
    <row r="130" spans="2:10" ht="24" x14ac:dyDescent="0.25">
      <c r="B130" s="38" t="s">
        <v>84</v>
      </c>
      <c r="C130" s="193">
        <f>'[1]1.5'!X130</f>
        <v>1481.3136</v>
      </c>
      <c r="D130" s="193">
        <f>'[1]1.5'!Y130</f>
        <v>1550.4450000000002</v>
      </c>
      <c r="E130" s="193">
        <f>'[1]1.5'!Z130</f>
        <v>121.16639999999961</v>
      </c>
      <c r="F130" s="193">
        <f>'[1]1.5'!AA130</f>
        <v>121.1663999999997</v>
      </c>
      <c r="G130" s="193">
        <f>'[1]1.5'!AB130</f>
        <v>0</v>
      </c>
      <c r="H130" s="193">
        <f>'[1]1.5'!AC130</f>
        <v>-8.5265128291212022E-14</v>
      </c>
      <c r="I130" s="193">
        <f>'[1]1.5'!AD130</f>
        <v>1671.6113999999998</v>
      </c>
      <c r="J130" s="193">
        <f>'[1]1.5'!AE130</f>
        <v>3152.9249999999997</v>
      </c>
    </row>
    <row r="131" spans="2:10" ht="15" x14ac:dyDescent="0.25">
      <c r="B131" s="40" t="s">
        <v>87</v>
      </c>
      <c r="C131" s="193">
        <f>'[1]1.5'!X131</f>
        <v>1481.3136</v>
      </c>
      <c r="D131" s="193">
        <f>'[1]1.5'!Y131</f>
        <v>1550.4450000000002</v>
      </c>
      <c r="E131" s="193">
        <f>'[1]1.5'!Z131</f>
        <v>121.16639999999961</v>
      </c>
      <c r="F131" s="193">
        <f>'[1]1.5'!AA131</f>
        <v>121.1663999999997</v>
      </c>
      <c r="G131" s="193">
        <f>'[1]1.5'!AB131</f>
        <v>0</v>
      </c>
      <c r="H131" s="193">
        <f>'[1]1.5'!AC131</f>
        <v>-8.5265128291212022E-14</v>
      </c>
      <c r="I131" s="193">
        <f>'[1]1.5'!AD131</f>
        <v>1671.6113999999998</v>
      </c>
      <c r="J131" s="193">
        <f>'[1]1.5'!AE131</f>
        <v>3152.9249999999997</v>
      </c>
    </row>
    <row r="132" spans="2:10" ht="15" x14ac:dyDescent="0.25">
      <c r="B132" s="40" t="s">
        <v>88</v>
      </c>
      <c r="C132" s="193">
        <f>'[1]1.5'!X132</f>
        <v>0</v>
      </c>
      <c r="D132" s="193">
        <f>'[1]1.5'!Y132</f>
        <v>0</v>
      </c>
      <c r="E132" s="193">
        <f>'[1]1.5'!Z132</f>
        <v>0</v>
      </c>
      <c r="F132" s="193">
        <f>'[1]1.5'!AA132</f>
        <v>0</v>
      </c>
      <c r="G132" s="193">
        <f>'[1]1.5'!AB132</f>
        <v>0</v>
      </c>
      <c r="H132" s="193">
        <f>'[1]1.5'!AC132</f>
        <v>0</v>
      </c>
      <c r="I132" s="193">
        <f>'[1]1.5'!AD132</f>
        <v>0</v>
      </c>
      <c r="J132" s="193">
        <f>'[1]1.5'!AE132</f>
        <v>0</v>
      </c>
    </row>
    <row r="133" spans="2:10" ht="15" x14ac:dyDescent="0.25">
      <c r="B133" s="38" t="s">
        <v>85</v>
      </c>
      <c r="C133" s="193">
        <f>'[1]1.5'!X133</f>
        <v>0</v>
      </c>
      <c r="D133" s="193">
        <f>'[1]1.5'!Y133</f>
        <v>7754.0280000000002</v>
      </c>
      <c r="E133" s="193">
        <f>'[1]1.5'!Z133</f>
        <v>527.65499999999884</v>
      </c>
      <c r="F133" s="193">
        <f>'[1]1.5'!AA133</f>
        <v>527.65499999999884</v>
      </c>
      <c r="G133" s="193">
        <f>'[1]1.5'!AB133</f>
        <v>0</v>
      </c>
      <c r="H133" s="193">
        <f>'[1]1.5'!AC133</f>
        <v>0</v>
      </c>
      <c r="I133" s="193">
        <f>'[1]1.5'!AD133</f>
        <v>8281.6829999999991</v>
      </c>
      <c r="J133" s="193">
        <f>'[1]1.5'!AE133</f>
        <v>8281.6829999999991</v>
      </c>
    </row>
    <row r="134" spans="2:10" ht="15" x14ac:dyDescent="0.25">
      <c r="B134" s="40" t="s">
        <v>87</v>
      </c>
      <c r="C134" s="193">
        <f>'[1]1.5'!X134</f>
        <v>0</v>
      </c>
      <c r="D134" s="193">
        <f>'[1]1.5'!Y134</f>
        <v>7754.0280000000002</v>
      </c>
      <c r="E134" s="193">
        <f>'[1]1.5'!Z134</f>
        <v>527.65499999999884</v>
      </c>
      <c r="F134" s="193">
        <f>'[1]1.5'!AA134</f>
        <v>527.65499999999884</v>
      </c>
      <c r="G134" s="193">
        <f>'[1]1.5'!AB134</f>
        <v>0</v>
      </c>
      <c r="H134" s="193">
        <f>'[1]1.5'!AC134</f>
        <v>0</v>
      </c>
      <c r="I134" s="193">
        <f>'[1]1.5'!AD134</f>
        <v>8281.6829999999991</v>
      </c>
      <c r="J134" s="193">
        <f>'[1]1.5'!AE134</f>
        <v>8281.6829999999991</v>
      </c>
    </row>
    <row r="135" spans="2:10" ht="15" x14ac:dyDescent="0.25">
      <c r="B135" s="40" t="s">
        <v>88</v>
      </c>
      <c r="C135" s="193">
        <f>'[1]1.5'!X135</f>
        <v>0</v>
      </c>
      <c r="D135" s="193">
        <f>'[1]1.5'!Y135</f>
        <v>0</v>
      </c>
      <c r="E135" s="193">
        <f>'[1]1.5'!Z135</f>
        <v>0</v>
      </c>
      <c r="F135" s="193">
        <f>'[1]1.5'!AA135</f>
        <v>0</v>
      </c>
      <c r="G135" s="193">
        <f>'[1]1.5'!AB135</f>
        <v>0</v>
      </c>
      <c r="H135" s="193">
        <f>'[1]1.5'!AC135</f>
        <v>0</v>
      </c>
      <c r="I135" s="193">
        <f>'[1]1.5'!AD135</f>
        <v>0</v>
      </c>
      <c r="J135" s="193">
        <f>'[1]1.5'!AE135</f>
        <v>0</v>
      </c>
    </row>
    <row r="136" spans="2:10" ht="15" x14ac:dyDescent="0.25">
      <c r="B136" s="61" t="s">
        <v>101</v>
      </c>
      <c r="C136" s="194">
        <f>'[1]1.5'!X136</f>
        <v>164995.54559999998</v>
      </c>
      <c r="D136" s="194">
        <f>'[1]1.5'!Y136</f>
        <v>0</v>
      </c>
      <c r="E136" s="194">
        <f>'[1]1.5'!Z136</f>
        <v>12493.112399999984</v>
      </c>
      <c r="F136" s="194">
        <f>'[1]1.5'!AA136</f>
        <v>12493.112399999984</v>
      </c>
      <c r="G136" s="194">
        <f>'[1]1.5'!AB136</f>
        <v>0</v>
      </c>
      <c r="H136" s="194">
        <f>'[1]1.5'!AC136</f>
        <v>0</v>
      </c>
      <c r="I136" s="194">
        <f>'[1]1.5'!AD136</f>
        <v>12493.112399999984</v>
      </c>
      <c r="J136" s="194">
        <f>'[1]1.5'!AE136</f>
        <v>177488.65799999997</v>
      </c>
    </row>
    <row r="137" spans="2:10" ht="15" x14ac:dyDescent="0.25">
      <c r="B137" s="58" t="s">
        <v>124</v>
      </c>
      <c r="C137" s="25"/>
      <c r="D137" s="25"/>
      <c r="E137" s="25"/>
      <c r="F137" s="25"/>
      <c r="G137" s="25"/>
      <c r="H137" s="25"/>
      <c r="I137" s="25"/>
      <c r="J137" s="25"/>
    </row>
    <row r="138" spans="2:10" ht="15" x14ac:dyDescent="0.25">
      <c r="B138" s="200" t="s">
        <v>153</v>
      </c>
      <c r="C138" s="200"/>
      <c r="D138" s="200"/>
      <c r="E138" s="200"/>
      <c r="F138" s="200"/>
      <c r="G138" s="200"/>
      <c r="H138" s="200"/>
      <c r="I138" s="200"/>
      <c r="J138" s="200"/>
    </row>
    <row r="139" spans="2:10" ht="25.9" customHeight="1" x14ac:dyDescent="0.25">
      <c r="B139" s="201" t="s">
        <v>154</v>
      </c>
      <c r="C139" s="201"/>
      <c r="D139" s="201"/>
      <c r="E139" s="201"/>
      <c r="F139" s="201"/>
      <c r="G139" s="201"/>
      <c r="H139" s="201"/>
      <c r="I139" s="201"/>
      <c r="J139" s="201"/>
    </row>
  </sheetData>
  <mergeCells count="5">
    <mergeCell ref="B138:J138"/>
    <mergeCell ref="B139:J139"/>
    <mergeCell ref="I4:J4"/>
    <mergeCell ref="B2:J2"/>
    <mergeCell ref="B3:J3"/>
  </mergeCells>
  <hyperlinks>
    <hyperlink ref="B1" location="'1'!A1" display="до змісту"/>
  </hyperlinks>
  <pageMargins left="0.39370078740157483" right="0.39370078740157483" top="0.74803149606299213" bottom="0.7480314960629921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8"/>
  <sheetViews>
    <sheetView topLeftCell="B1" zoomScaleNormal="100" zoomScaleSheetLayoutView="96" workbookViewId="0">
      <pane xSplit="1" ySplit="5" topLeftCell="C6" activePane="bottomRight" state="frozen"/>
      <selection activeCell="K283" sqref="K283"/>
      <selection pane="topRight" activeCell="K283" sqref="K283"/>
      <selection pane="bottomLeft" activeCell="K283" sqref="K283"/>
      <selection pane="bottomRight" activeCell="AO34" sqref="AO34"/>
    </sheetView>
  </sheetViews>
  <sheetFormatPr defaultColWidth="9.140625" defaultRowHeight="12" x14ac:dyDescent="0.2"/>
  <cols>
    <col min="1" max="1" width="0" style="22" hidden="1" customWidth="1"/>
    <col min="2" max="2" width="42.5703125" style="22" customWidth="1"/>
    <col min="3" max="35" width="12" style="22" customWidth="1"/>
    <col min="36" max="36" width="3.28515625" style="22" customWidth="1"/>
    <col min="37" max="16384" width="9.140625" style="22"/>
  </cols>
  <sheetData>
    <row r="1" spans="1:36" ht="12.75" x14ac:dyDescent="0.2">
      <c r="B1" s="104" t="s">
        <v>67</v>
      </c>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row>
    <row r="2" spans="1:36" ht="18.600000000000001" customHeight="1" x14ac:dyDescent="0.2">
      <c r="B2" s="123" t="s">
        <v>134</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row>
    <row r="3" spans="1:36" ht="12.75" customHeight="1" x14ac:dyDescent="0.2">
      <c r="B3" s="108" t="s">
        <v>160</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35"/>
    </row>
    <row r="4" spans="1:36" x14ac:dyDescent="0.2">
      <c r="B4" s="207"/>
      <c r="C4" s="205">
        <v>42004</v>
      </c>
      <c r="D4" s="206"/>
      <c r="E4" s="206"/>
      <c r="F4" s="205">
        <v>42369</v>
      </c>
      <c r="G4" s="206"/>
      <c r="H4" s="206"/>
      <c r="I4" s="205">
        <v>42735</v>
      </c>
      <c r="J4" s="206"/>
      <c r="K4" s="206"/>
      <c r="L4" s="205">
        <v>43100</v>
      </c>
      <c r="M4" s="206"/>
      <c r="N4" s="206"/>
      <c r="O4" s="205">
        <v>43465</v>
      </c>
      <c r="P4" s="206"/>
      <c r="Q4" s="206"/>
      <c r="R4" s="205">
        <v>43830</v>
      </c>
      <c r="S4" s="206"/>
      <c r="T4" s="206"/>
      <c r="U4" s="205">
        <v>44196</v>
      </c>
      <c r="V4" s="206"/>
      <c r="W4" s="206"/>
      <c r="X4" s="205">
        <v>44561</v>
      </c>
      <c r="Y4" s="206"/>
      <c r="Z4" s="206"/>
      <c r="AA4" s="205">
        <v>44926</v>
      </c>
      <c r="AB4" s="206"/>
      <c r="AC4" s="206"/>
      <c r="AD4" s="205">
        <v>45291</v>
      </c>
      <c r="AE4" s="206"/>
      <c r="AF4" s="206"/>
      <c r="AG4" s="205">
        <v>45657</v>
      </c>
      <c r="AH4" s="206"/>
      <c r="AI4" s="206"/>
    </row>
    <row r="5" spans="1:36" ht="24" x14ac:dyDescent="0.2">
      <c r="B5" s="208"/>
      <c r="C5" s="92" t="s">
        <v>135</v>
      </c>
      <c r="D5" s="92" t="s">
        <v>136</v>
      </c>
      <c r="E5" s="45" t="s">
        <v>137</v>
      </c>
      <c r="F5" s="92" t="s">
        <v>135</v>
      </c>
      <c r="G5" s="92" t="s">
        <v>136</v>
      </c>
      <c r="H5" s="45" t="s">
        <v>137</v>
      </c>
      <c r="I5" s="92" t="s">
        <v>135</v>
      </c>
      <c r="J5" s="92" t="s">
        <v>136</v>
      </c>
      <c r="K5" s="45" t="s">
        <v>137</v>
      </c>
      <c r="L5" s="92" t="s">
        <v>135</v>
      </c>
      <c r="M5" s="92" t="s">
        <v>136</v>
      </c>
      <c r="N5" s="45" t="s">
        <v>137</v>
      </c>
      <c r="O5" s="92" t="s">
        <v>135</v>
      </c>
      <c r="P5" s="92" t="s">
        <v>136</v>
      </c>
      <c r="Q5" s="45" t="s">
        <v>137</v>
      </c>
      <c r="R5" s="92" t="s">
        <v>135</v>
      </c>
      <c r="S5" s="92" t="s">
        <v>136</v>
      </c>
      <c r="T5" s="45" t="s">
        <v>137</v>
      </c>
      <c r="U5" s="92" t="s">
        <v>135</v>
      </c>
      <c r="V5" s="92" t="s">
        <v>136</v>
      </c>
      <c r="W5" s="45" t="s">
        <v>137</v>
      </c>
      <c r="X5" s="92" t="s">
        <v>135</v>
      </c>
      <c r="Y5" s="92" t="s">
        <v>136</v>
      </c>
      <c r="Z5" s="45" t="s">
        <v>137</v>
      </c>
      <c r="AA5" s="92" t="s">
        <v>135</v>
      </c>
      <c r="AB5" s="92" t="s">
        <v>136</v>
      </c>
      <c r="AC5" s="45" t="s">
        <v>137</v>
      </c>
      <c r="AD5" s="92" t="s">
        <v>135</v>
      </c>
      <c r="AE5" s="92" t="s">
        <v>136</v>
      </c>
      <c r="AF5" s="45" t="s">
        <v>137</v>
      </c>
      <c r="AG5" s="92" t="s">
        <v>135</v>
      </c>
      <c r="AH5" s="92" t="s">
        <v>136</v>
      </c>
      <c r="AI5" s="45" t="s">
        <v>137</v>
      </c>
    </row>
    <row r="6" spans="1:36" x14ac:dyDescent="0.2">
      <c r="B6" s="100">
        <v>1</v>
      </c>
      <c r="C6" s="92">
        <v>2</v>
      </c>
      <c r="D6" s="92">
        <v>3</v>
      </c>
      <c r="E6" s="45">
        <v>4</v>
      </c>
      <c r="F6" s="92">
        <v>2</v>
      </c>
      <c r="G6" s="92">
        <v>3</v>
      </c>
      <c r="H6" s="45">
        <v>4</v>
      </c>
      <c r="I6" s="92">
        <v>2</v>
      </c>
      <c r="J6" s="92">
        <v>3</v>
      </c>
      <c r="K6" s="45">
        <v>4</v>
      </c>
      <c r="L6" s="92">
        <v>2</v>
      </c>
      <c r="M6" s="92">
        <v>3</v>
      </c>
      <c r="N6" s="45">
        <v>4</v>
      </c>
      <c r="O6" s="92">
        <v>2</v>
      </c>
      <c r="P6" s="92">
        <v>3</v>
      </c>
      <c r="Q6" s="45">
        <v>4</v>
      </c>
      <c r="R6" s="92">
        <v>2</v>
      </c>
      <c r="S6" s="92">
        <v>3</v>
      </c>
      <c r="T6" s="45">
        <v>4</v>
      </c>
      <c r="U6" s="92">
        <v>2</v>
      </c>
      <c r="V6" s="92">
        <v>3</v>
      </c>
      <c r="W6" s="45">
        <v>4</v>
      </c>
      <c r="X6" s="92">
        <v>2</v>
      </c>
      <c r="Y6" s="92">
        <v>3</v>
      </c>
      <c r="Z6" s="45">
        <v>4</v>
      </c>
      <c r="AA6" s="92"/>
      <c r="AB6" s="92"/>
      <c r="AC6" s="45"/>
      <c r="AD6" s="92"/>
      <c r="AE6" s="92"/>
      <c r="AF6" s="45"/>
      <c r="AG6" s="92"/>
      <c r="AH6" s="92"/>
      <c r="AI6" s="45"/>
    </row>
    <row r="7" spans="1:36" s="58" customFormat="1" ht="24" x14ac:dyDescent="0.2">
      <c r="B7" s="46" t="s">
        <v>125</v>
      </c>
      <c r="C7" s="120">
        <f t="shared" ref="C7:D7" si="0">C8+C22+C47+C67</f>
        <v>1906891.4770800001</v>
      </c>
      <c r="D7" s="120">
        <f t="shared" si="0"/>
        <v>2695161.5915200002</v>
      </c>
      <c r="E7" s="120">
        <f>E8+E22+E47+E67</f>
        <v>-788270.11443999992</v>
      </c>
      <c r="F7" s="120">
        <f t="shared" ref="F7:AC7" si="1">F8+F22+F47+F67</f>
        <v>2881256.072683</v>
      </c>
      <c r="G7" s="120">
        <f t="shared" si="1"/>
        <v>3794529.4533669995</v>
      </c>
      <c r="H7" s="120">
        <f t="shared" si="1"/>
        <v>-913273.38068399986</v>
      </c>
      <c r="I7" s="120">
        <f t="shared" si="1"/>
        <v>3251999.425942</v>
      </c>
      <c r="J7" s="120">
        <f t="shared" si="1"/>
        <v>4201041.9427160006</v>
      </c>
      <c r="K7" s="120">
        <f t="shared" si="1"/>
        <v>-949042.51677400013</v>
      </c>
      <c r="L7" s="120">
        <f t="shared" si="1"/>
        <v>3497989.9352669995</v>
      </c>
      <c r="M7" s="120">
        <f t="shared" si="1"/>
        <v>4403887.6248150002</v>
      </c>
      <c r="N7" s="120">
        <f t="shared" si="1"/>
        <v>-905897.68954799976</v>
      </c>
      <c r="O7" s="120">
        <f t="shared" si="1"/>
        <v>3565916.1440320001</v>
      </c>
      <c r="P7" s="120">
        <f t="shared" si="1"/>
        <v>4297938.4676639996</v>
      </c>
      <c r="Q7" s="120">
        <f t="shared" si="1"/>
        <v>-732022.32363200025</v>
      </c>
      <c r="R7" s="120">
        <f t="shared" si="1"/>
        <v>3336272.3285999997</v>
      </c>
      <c r="S7" s="120">
        <f t="shared" si="1"/>
        <v>3993019.5959999994</v>
      </c>
      <c r="T7" s="120">
        <f t="shared" si="1"/>
        <v>-656747.26740000001</v>
      </c>
      <c r="U7" s="120">
        <f t="shared" si="1"/>
        <v>4234460.6451999992</v>
      </c>
      <c r="V7" s="120">
        <f t="shared" si="1"/>
        <v>4853759.2089999998</v>
      </c>
      <c r="W7" s="120">
        <f t="shared" si="1"/>
        <v>-619298.56380000035</v>
      </c>
      <c r="X7" s="120">
        <f t="shared" si="1"/>
        <v>4339934.3418000005</v>
      </c>
      <c r="Y7" s="120">
        <f t="shared" si="1"/>
        <v>5054459.5126</v>
      </c>
      <c r="Z7" s="120">
        <f t="shared" si="1"/>
        <v>-714525.17080000031</v>
      </c>
      <c r="AA7" s="120">
        <f t="shared" si="1"/>
        <v>6149887.7364000017</v>
      </c>
      <c r="AB7" s="120">
        <f t="shared" si="1"/>
        <v>6252499.2280000011</v>
      </c>
      <c r="AC7" s="120">
        <f t="shared" si="1"/>
        <v>-102611.4916000003</v>
      </c>
      <c r="AD7" s="120">
        <f>'[2]1.7Y'!CW7</f>
        <v>7357570.703999999</v>
      </c>
      <c r="AE7" s="120">
        <f>'[2]1.7Y'!CX7</f>
        <v>7794102.4271999989</v>
      </c>
      <c r="AF7" s="120">
        <f>'[2]1.7Y'!CY7</f>
        <v>-436531.72320000059</v>
      </c>
      <c r="AG7" s="120">
        <f>'[2]1.7Y'!CZ7</f>
        <v>9057008.2769999988</v>
      </c>
      <c r="AH7" s="120">
        <f>'[2]1.7Y'!DA7</f>
        <v>9489841.8209999986</v>
      </c>
      <c r="AI7" s="120">
        <f>'[2]1.7Y'!DB7</f>
        <v>-432833.54399999994</v>
      </c>
    </row>
    <row r="8" spans="1:36" s="21" customFormat="1" x14ac:dyDescent="0.2">
      <c r="B8" s="47" t="s">
        <v>83</v>
      </c>
      <c r="C8" s="121">
        <f t="shared" ref="C8:AC8" si="2">C9+C13+C14+C21</f>
        <v>1703.004048</v>
      </c>
      <c r="D8" s="121">
        <f t="shared" si="2"/>
        <v>518533.195504</v>
      </c>
      <c r="E8" s="121">
        <f t="shared" si="2"/>
        <v>-516830.19145600003</v>
      </c>
      <c r="F8" s="121">
        <f t="shared" si="2"/>
        <v>2664.0740369999999</v>
      </c>
      <c r="G8" s="121">
        <f t="shared" si="2"/>
        <v>863880.00799800002</v>
      </c>
      <c r="H8" s="121">
        <f t="shared" si="2"/>
        <v>-861215.93396100006</v>
      </c>
      <c r="I8" s="121">
        <f t="shared" si="2"/>
        <v>3262.9029599999999</v>
      </c>
      <c r="J8" s="121">
        <f t="shared" si="2"/>
        <v>992330.3627099999</v>
      </c>
      <c r="K8" s="121">
        <f t="shared" si="2"/>
        <v>-989067.45974999992</v>
      </c>
      <c r="L8" s="121">
        <f t="shared" si="2"/>
        <v>4294.2851190000001</v>
      </c>
      <c r="M8" s="121">
        <f t="shared" si="2"/>
        <v>1091422.033578</v>
      </c>
      <c r="N8" s="121">
        <f t="shared" si="2"/>
        <v>-1087127.7484589999</v>
      </c>
      <c r="O8" s="121">
        <f t="shared" si="2"/>
        <v>4790.0696719999996</v>
      </c>
      <c r="P8" s="121">
        <f t="shared" si="2"/>
        <v>1111074.6577919999</v>
      </c>
      <c r="Q8" s="121">
        <f t="shared" si="2"/>
        <v>-1106284.58812</v>
      </c>
      <c r="R8" s="121">
        <f t="shared" si="2"/>
        <v>4074.0263999999997</v>
      </c>
      <c r="S8" s="121">
        <f t="shared" si="2"/>
        <v>1054770.1721999999</v>
      </c>
      <c r="T8" s="121">
        <f t="shared" si="2"/>
        <v>-1050696.1458000001</v>
      </c>
      <c r="U8" s="121">
        <f t="shared" si="2"/>
        <v>5061.1534000000001</v>
      </c>
      <c r="V8" s="121">
        <f t="shared" si="2"/>
        <v>1435586.2657999999</v>
      </c>
      <c r="W8" s="121">
        <f t="shared" si="2"/>
        <v>-1430525.1124000002</v>
      </c>
      <c r="X8" s="121">
        <f t="shared" si="2"/>
        <v>4664.5722000000005</v>
      </c>
      <c r="Y8" s="121">
        <f t="shared" si="2"/>
        <v>1466585.1448000001</v>
      </c>
      <c r="Z8" s="121">
        <f t="shared" si="2"/>
        <v>-1461920.5726000001</v>
      </c>
      <c r="AA8" s="121">
        <f t="shared" si="2"/>
        <v>6765.1910000000007</v>
      </c>
      <c r="AB8" s="121">
        <f t="shared" si="2"/>
        <v>2413381.3256000006</v>
      </c>
      <c r="AC8" s="121">
        <f t="shared" si="2"/>
        <v>-2406616.1346000005</v>
      </c>
      <c r="AD8" s="121">
        <f>'[2]1.7Y'!CW8</f>
        <v>7216.6559999999999</v>
      </c>
      <c r="AE8" s="121">
        <f>'[2]1.7Y'!CX8</f>
        <v>3672822.1151999999</v>
      </c>
      <c r="AF8" s="121">
        <f>'[2]1.7Y'!CY8</f>
        <v>-3665605.4591999999</v>
      </c>
      <c r="AG8" s="121">
        <f>'[2]1.7Y'!CZ8</f>
        <v>7777.2149999999992</v>
      </c>
      <c r="AH8" s="121">
        <f>'[2]1.7Y'!DA8</f>
        <v>4944290.8679999998</v>
      </c>
      <c r="AI8" s="121">
        <f>'[2]1.7Y'!DB8</f>
        <v>-4936513.652999999</v>
      </c>
    </row>
    <row r="9" spans="1:36" x14ac:dyDescent="0.2">
      <c r="A9" s="22">
        <v>2</v>
      </c>
      <c r="B9" s="48" t="s">
        <v>81</v>
      </c>
      <c r="C9" s="122">
        <f t="shared" ref="C9:AC9" si="3">C10</f>
        <v>0</v>
      </c>
      <c r="D9" s="122">
        <f t="shared" si="3"/>
        <v>304963.87303999998</v>
      </c>
      <c r="E9" s="122">
        <f t="shared" si="3"/>
        <v>-304963.87303999998</v>
      </c>
      <c r="F9" s="122">
        <f t="shared" si="3"/>
        <v>0</v>
      </c>
      <c r="G9" s="122">
        <f t="shared" si="3"/>
        <v>452124.564946</v>
      </c>
      <c r="H9" s="122">
        <f t="shared" si="3"/>
        <v>-452124.564946</v>
      </c>
      <c r="I9" s="122">
        <f t="shared" si="3"/>
        <v>0</v>
      </c>
      <c r="J9" s="122">
        <f t="shared" si="3"/>
        <v>529650.72298199998</v>
      </c>
      <c r="K9" s="122">
        <f t="shared" si="3"/>
        <v>-529650.72298199998</v>
      </c>
      <c r="L9" s="122">
        <f t="shared" si="3"/>
        <v>0</v>
      </c>
      <c r="M9" s="122">
        <f t="shared" si="3"/>
        <v>585454.20455699996</v>
      </c>
      <c r="N9" s="122">
        <f t="shared" si="3"/>
        <v>-585454.20455699996</v>
      </c>
      <c r="O9" s="122">
        <f t="shared" si="3"/>
        <v>0</v>
      </c>
      <c r="P9" s="122">
        <f t="shared" si="3"/>
        <v>633756.67469599994</v>
      </c>
      <c r="Q9" s="122">
        <f t="shared" si="3"/>
        <v>-633756.67469599994</v>
      </c>
      <c r="R9" s="122">
        <f t="shared" si="3"/>
        <v>0</v>
      </c>
      <c r="S9" s="122">
        <f t="shared" si="3"/>
        <v>649783.5246</v>
      </c>
      <c r="T9" s="122">
        <f t="shared" si="3"/>
        <v>-649783.5246</v>
      </c>
      <c r="U9" s="122">
        <f t="shared" si="3"/>
        <v>0</v>
      </c>
      <c r="V9" s="122">
        <f t="shared" si="3"/>
        <v>750916.82680000004</v>
      </c>
      <c r="W9" s="122">
        <f t="shared" si="3"/>
        <v>-750916.82680000004</v>
      </c>
      <c r="X9" s="122">
        <f t="shared" si="3"/>
        <v>0</v>
      </c>
      <c r="Y9" s="122">
        <f t="shared" si="3"/>
        <v>720908.26960000012</v>
      </c>
      <c r="Z9" s="122">
        <f t="shared" si="3"/>
        <v>-720908.26960000012</v>
      </c>
      <c r="AA9" s="122">
        <f t="shared" si="3"/>
        <v>0</v>
      </c>
      <c r="AB9" s="122">
        <f t="shared" si="3"/>
        <v>889348.35200000007</v>
      </c>
      <c r="AC9" s="122">
        <f t="shared" si="3"/>
        <v>-889348.35200000007</v>
      </c>
      <c r="AD9" s="122">
        <f>'[2]1.7Y'!CW9</f>
        <v>0</v>
      </c>
      <c r="AE9" s="122">
        <f>'[2]1.7Y'!CX9</f>
        <v>911083.82880000002</v>
      </c>
      <c r="AF9" s="122">
        <f>'[2]1.7Y'!CY9</f>
        <v>-911083.82880000002</v>
      </c>
      <c r="AG9" s="122">
        <f>'[2]1.7Y'!CZ9</f>
        <v>0</v>
      </c>
      <c r="AH9" s="122">
        <f>'[2]1.7Y'!DA9</f>
        <v>790165.04399999988</v>
      </c>
      <c r="AI9" s="122">
        <f>'[2]1.7Y'!DB9</f>
        <v>-790165.04399999988</v>
      </c>
    </row>
    <row r="10" spans="1:36" x14ac:dyDescent="0.2">
      <c r="A10" s="22">
        <v>2.2000000000000002</v>
      </c>
      <c r="B10" s="51" t="s">
        <v>82</v>
      </c>
      <c r="C10" s="122">
        <f t="shared" ref="C10:AC10" si="4">C11+C12</f>
        <v>0</v>
      </c>
      <c r="D10" s="122">
        <f t="shared" si="4"/>
        <v>304963.87303999998</v>
      </c>
      <c r="E10" s="122">
        <f t="shared" si="4"/>
        <v>-304963.87303999998</v>
      </c>
      <c r="F10" s="122">
        <f t="shared" si="4"/>
        <v>0</v>
      </c>
      <c r="G10" s="122">
        <f t="shared" si="4"/>
        <v>452124.564946</v>
      </c>
      <c r="H10" s="122">
        <f t="shared" si="4"/>
        <v>-452124.564946</v>
      </c>
      <c r="I10" s="122">
        <f t="shared" si="4"/>
        <v>0</v>
      </c>
      <c r="J10" s="122">
        <f t="shared" si="4"/>
        <v>529650.72298199998</v>
      </c>
      <c r="K10" s="122">
        <f t="shared" si="4"/>
        <v>-529650.72298199998</v>
      </c>
      <c r="L10" s="122">
        <f t="shared" si="4"/>
        <v>0</v>
      </c>
      <c r="M10" s="122">
        <f t="shared" si="4"/>
        <v>585454.20455699996</v>
      </c>
      <c r="N10" s="122">
        <f t="shared" si="4"/>
        <v>-585454.20455699996</v>
      </c>
      <c r="O10" s="122">
        <f t="shared" si="4"/>
        <v>0</v>
      </c>
      <c r="P10" s="122">
        <f t="shared" si="4"/>
        <v>633756.67469599994</v>
      </c>
      <c r="Q10" s="122">
        <f t="shared" si="4"/>
        <v>-633756.67469599994</v>
      </c>
      <c r="R10" s="122">
        <f t="shared" si="4"/>
        <v>0</v>
      </c>
      <c r="S10" s="122">
        <f t="shared" si="4"/>
        <v>649783.5246</v>
      </c>
      <c r="T10" s="122">
        <f t="shared" si="4"/>
        <v>-649783.5246</v>
      </c>
      <c r="U10" s="122">
        <f t="shared" si="4"/>
        <v>0</v>
      </c>
      <c r="V10" s="122">
        <f t="shared" si="4"/>
        <v>750916.82680000004</v>
      </c>
      <c r="W10" s="122">
        <f t="shared" si="4"/>
        <v>-750916.82680000004</v>
      </c>
      <c r="X10" s="122">
        <f t="shared" si="4"/>
        <v>0</v>
      </c>
      <c r="Y10" s="122">
        <f t="shared" si="4"/>
        <v>720908.26960000012</v>
      </c>
      <c r="Z10" s="122">
        <f t="shared" si="4"/>
        <v>-720908.26960000012</v>
      </c>
      <c r="AA10" s="122">
        <f t="shared" si="4"/>
        <v>0</v>
      </c>
      <c r="AB10" s="122">
        <f t="shared" si="4"/>
        <v>889348.35200000007</v>
      </c>
      <c r="AC10" s="122">
        <f t="shared" si="4"/>
        <v>-889348.35200000007</v>
      </c>
      <c r="AD10" s="122">
        <f>'[2]1.7Y'!CW10</f>
        <v>0</v>
      </c>
      <c r="AE10" s="122">
        <f>'[2]1.7Y'!CX10</f>
        <v>911083.82880000002</v>
      </c>
      <c r="AF10" s="122">
        <f>'[2]1.7Y'!CY10</f>
        <v>-911083.82880000002</v>
      </c>
      <c r="AG10" s="122">
        <f>'[2]1.7Y'!CZ10</f>
        <v>0</v>
      </c>
      <c r="AH10" s="122">
        <f>'[2]1.7Y'!DA10</f>
        <v>790165.04399999988</v>
      </c>
      <c r="AI10" s="122">
        <f>'[2]1.7Y'!DB10</f>
        <v>-790165.04399999988</v>
      </c>
    </row>
    <row r="11" spans="1:36" x14ac:dyDescent="0.2">
      <c r="A11" s="22" t="s">
        <v>37</v>
      </c>
      <c r="B11" s="66" t="s">
        <v>87</v>
      </c>
      <c r="C11" s="122">
        <f>'[2]1.7Y'!BV11</f>
        <v>0</v>
      </c>
      <c r="D11" s="122">
        <f>'[2]1.7Y'!BW11</f>
        <v>94.611335999999994</v>
      </c>
      <c r="E11" s="122">
        <f>C11-D11</f>
        <v>-94.611335999999994</v>
      </c>
      <c r="F11" s="122">
        <f>'[2]1.7Y'!BY11</f>
        <v>0</v>
      </c>
      <c r="G11" s="122">
        <f>'[2]1.7Y'!BZ11</f>
        <v>0</v>
      </c>
      <c r="H11" s="122">
        <f t="shared" ref="H11:H13" si="5">F11-G11</f>
        <v>0</v>
      </c>
      <c r="I11" s="122">
        <f>'[2]1.7Y'!CB11</f>
        <v>0</v>
      </c>
      <c r="J11" s="122">
        <f>'[2]1.7Y'!CC11</f>
        <v>0</v>
      </c>
      <c r="K11" s="122">
        <f t="shared" ref="K11:K13" si="6">I11-J11</f>
        <v>0</v>
      </c>
      <c r="L11" s="122">
        <f>'[2]1.7Y'!CE11</f>
        <v>0</v>
      </c>
      <c r="M11" s="122">
        <f>'[2]1.7Y'!CF11</f>
        <v>0</v>
      </c>
      <c r="N11" s="122">
        <f t="shared" ref="N11:N13" si="7">L11-M11</f>
        <v>0</v>
      </c>
      <c r="O11" s="122">
        <f>'[2]1.7Y'!CH11</f>
        <v>0</v>
      </c>
      <c r="P11" s="122">
        <f>'[2]1.7Y'!CI11</f>
        <v>138.44131999999999</v>
      </c>
      <c r="Q11" s="122">
        <f t="shared" ref="Q11:Q13" si="8">O11-P11</f>
        <v>-138.44131999999999</v>
      </c>
      <c r="R11" s="122">
        <f>'[2]1.7Y'!CK11</f>
        <v>0</v>
      </c>
      <c r="S11" s="122">
        <f>'[2]1.7Y'!CL11</f>
        <v>6039.9809999999998</v>
      </c>
      <c r="T11" s="122">
        <f t="shared" ref="T11:T13" si="9">R11-S11</f>
        <v>-6039.9809999999998</v>
      </c>
      <c r="U11" s="122">
        <f>'[2]1.7Y'!CN11</f>
        <v>0</v>
      </c>
      <c r="V11" s="122">
        <f>'[2]1.7Y'!CO11</f>
        <v>2629.5378000000001</v>
      </c>
      <c r="W11" s="122">
        <f t="shared" ref="W11:W13" si="10">U11-V11</f>
        <v>-2629.5378000000001</v>
      </c>
      <c r="X11" s="122">
        <f>'[2]1.7Y'!CQ11</f>
        <v>0</v>
      </c>
      <c r="Y11" s="122">
        <f>'[2]1.7Y'!CR11</f>
        <v>818.346</v>
      </c>
      <c r="Z11" s="122">
        <f t="shared" ref="Z11:Z13" si="11">X11-Y11</f>
        <v>-818.346</v>
      </c>
      <c r="AA11" s="122">
        <f>'[2]1.7Y'!CT11</f>
        <v>0</v>
      </c>
      <c r="AB11" s="122">
        <f>'[2]1.7Y'!CU11</f>
        <v>2230.6846</v>
      </c>
      <c r="AC11" s="122">
        <f t="shared" ref="AC11:AC13" si="12">AA11-AB11</f>
        <v>-2230.6846</v>
      </c>
      <c r="AD11" s="122">
        <f>'[2]1.7Y'!CW11</f>
        <v>0</v>
      </c>
      <c r="AE11" s="122">
        <f>'[2]1.7Y'!CX11</f>
        <v>1101.4895999999999</v>
      </c>
      <c r="AF11" s="122">
        <f>'[2]1.7Y'!CY11</f>
        <v>-1101.4895999999999</v>
      </c>
      <c r="AG11" s="122">
        <f>'[2]1.7Y'!CZ11</f>
        <v>0</v>
      </c>
      <c r="AH11" s="122">
        <f>'[2]1.7Y'!DA11</f>
        <v>0</v>
      </c>
      <c r="AI11" s="122">
        <f>'[2]1.7Y'!DB11</f>
        <v>0</v>
      </c>
    </row>
    <row r="12" spans="1:36" x14ac:dyDescent="0.2">
      <c r="A12" s="22" t="s">
        <v>38</v>
      </c>
      <c r="B12" s="67" t="s">
        <v>88</v>
      </c>
      <c r="C12" s="122">
        <f>'[2]1.7Y'!BV12</f>
        <v>0</v>
      </c>
      <c r="D12" s="122">
        <f>'[2]1.7Y'!BW12</f>
        <v>304869.261704</v>
      </c>
      <c r="E12" s="122">
        <f>C12-D12</f>
        <v>-304869.261704</v>
      </c>
      <c r="F12" s="122">
        <f>'[2]1.7Y'!BY12</f>
        <v>0</v>
      </c>
      <c r="G12" s="122">
        <f>'[2]1.7Y'!BZ12</f>
        <v>452124.564946</v>
      </c>
      <c r="H12" s="122">
        <f t="shared" si="5"/>
        <v>-452124.564946</v>
      </c>
      <c r="I12" s="122">
        <f>'[2]1.7Y'!CB12</f>
        <v>0</v>
      </c>
      <c r="J12" s="122">
        <f>'[2]1.7Y'!CC12</f>
        <v>529650.72298199998</v>
      </c>
      <c r="K12" s="122">
        <f t="shared" si="6"/>
        <v>-529650.72298199998</v>
      </c>
      <c r="L12" s="122">
        <f>'[2]1.7Y'!CE12</f>
        <v>0</v>
      </c>
      <c r="M12" s="122">
        <f>'[2]1.7Y'!CF12</f>
        <v>585454.20455699996</v>
      </c>
      <c r="N12" s="122">
        <f t="shared" si="7"/>
        <v>-585454.20455699996</v>
      </c>
      <c r="O12" s="122">
        <f>'[2]1.7Y'!CH12</f>
        <v>0</v>
      </c>
      <c r="P12" s="122">
        <f>'[2]1.7Y'!CI12</f>
        <v>633618.23337599996</v>
      </c>
      <c r="Q12" s="122">
        <f t="shared" si="8"/>
        <v>-633618.23337599996</v>
      </c>
      <c r="R12" s="122">
        <f>'[2]1.7Y'!CK12</f>
        <v>0</v>
      </c>
      <c r="S12" s="122">
        <f>'[2]1.7Y'!CL12</f>
        <v>643743.54359999998</v>
      </c>
      <c r="T12" s="122">
        <f t="shared" si="9"/>
        <v>-643743.54359999998</v>
      </c>
      <c r="U12" s="122">
        <f>'[2]1.7Y'!CN12</f>
        <v>0</v>
      </c>
      <c r="V12" s="122">
        <f>'[2]1.7Y'!CO12</f>
        <v>748287.28899999999</v>
      </c>
      <c r="W12" s="122">
        <f t="shared" si="10"/>
        <v>-748287.28899999999</v>
      </c>
      <c r="X12" s="122">
        <f>'[2]1.7Y'!CQ12</f>
        <v>0</v>
      </c>
      <c r="Y12" s="122">
        <f>'[2]1.7Y'!CR12</f>
        <v>720089.9236000001</v>
      </c>
      <c r="Z12" s="122">
        <f t="shared" si="11"/>
        <v>-720089.9236000001</v>
      </c>
      <c r="AA12" s="122">
        <f>'[2]1.7Y'!CT12</f>
        <v>0</v>
      </c>
      <c r="AB12" s="122">
        <f>'[2]1.7Y'!CU12</f>
        <v>887117.66740000003</v>
      </c>
      <c r="AC12" s="122">
        <f t="shared" si="12"/>
        <v>-887117.66740000003</v>
      </c>
      <c r="AD12" s="122">
        <f>'[2]1.7Y'!CW12</f>
        <v>0</v>
      </c>
      <c r="AE12" s="122">
        <f>'[2]1.7Y'!CX12</f>
        <v>909982.33919999993</v>
      </c>
      <c r="AF12" s="122">
        <f>'[2]1.7Y'!CY12</f>
        <v>-909982.33919999993</v>
      </c>
      <c r="AG12" s="122">
        <f>'[2]1.7Y'!CZ12</f>
        <v>0</v>
      </c>
      <c r="AH12" s="122">
        <f>'[2]1.7Y'!DA12</f>
        <v>790165.04399999988</v>
      </c>
      <c r="AI12" s="122">
        <f>'[2]1.7Y'!DB12</f>
        <v>-790165.04399999988</v>
      </c>
    </row>
    <row r="13" spans="1:36" ht="11.45" customHeight="1" x14ac:dyDescent="0.2">
      <c r="B13" s="101" t="s">
        <v>118</v>
      </c>
      <c r="C13" s="122">
        <f>'[2]1.7Y'!BV13</f>
        <v>0</v>
      </c>
      <c r="D13" s="122">
        <f>'[2]1.7Y'!BW13</f>
        <v>0</v>
      </c>
      <c r="E13" s="122">
        <f>C13-D13</f>
        <v>0</v>
      </c>
      <c r="F13" s="122">
        <f>'[2]1.7Y'!BY13</f>
        <v>0</v>
      </c>
      <c r="G13" s="122">
        <f>'[2]1.7Y'!BZ13</f>
        <v>0</v>
      </c>
      <c r="H13" s="122">
        <f t="shared" si="5"/>
        <v>0</v>
      </c>
      <c r="I13" s="122">
        <f>'[2]1.7Y'!CB13</f>
        <v>0</v>
      </c>
      <c r="J13" s="122">
        <f>'[2]1.7Y'!CC13</f>
        <v>0</v>
      </c>
      <c r="K13" s="122">
        <f t="shared" si="6"/>
        <v>0</v>
      </c>
      <c r="L13" s="122">
        <f>'[2]1.7Y'!CE13</f>
        <v>0</v>
      </c>
      <c r="M13" s="122">
        <f>'[2]1.7Y'!CF13</f>
        <v>0</v>
      </c>
      <c r="N13" s="122">
        <f t="shared" si="7"/>
        <v>0</v>
      </c>
      <c r="O13" s="122">
        <f>'[2]1.7Y'!CH13</f>
        <v>0</v>
      </c>
      <c r="P13" s="122">
        <f>'[2]1.7Y'!CI13</f>
        <v>0</v>
      </c>
      <c r="Q13" s="122">
        <f t="shared" si="8"/>
        <v>0</v>
      </c>
      <c r="R13" s="122">
        <f>'[2]1.7Y'!CK13</f>
        <v>0</v>
      </c>
      <c r="S13" s="122">
        <f>'[2]1.7Y'!CL13</f>
        <v>0</v>
      </c>
      <c r="T13" s="122">
        <f t="shared" si="9"/>
        <v>0</v>
      </c>
      <c r="U13" s="122">
        <f>'[2]1.7Y'!CN13</f>
        <v>0</v>
      </c>
      <c r="V13" s="122">
        <f>'[2]1.7Y'!CO13</f>
        <v>85049.996799999994</v>
      </c>
      <c r="W13" s="122">
        <f t="shared" si="10"/>
        <v>-85049.996799999994</v>
      </c>
      <c r="X13" s="122">
        <f>'[2]1.7Y'!CQ13</f>
        <v>0</v>
      </c>
      <c r="Y13" s="122">
        <f>'[2]1.7Y'!CR13</f>
        <v>68577.394800000009</v>
      </c>
      <c r="Z13" s="122">
        <f t="shared" si="11"/>
        <v>-68577.394800000009</v>
      </c>
      <c r="AA13" s="122">
        <f>'[2]1.7Y'!CT13</f>
        <v>0</v>
      </c>
      <c r="AB13" s="122">
        <f>'[2]1.7Y'!CU13</f>
        <v>25268.902600000001</v>
      </c>
      <c r="AC13" s="122">
        <f t="shared" si="12"/>
        <v>-25268.902600000001</v>
      </c>
      <c r="AD13" s="122">
        <f>'[2]1.7Y'!CW13</f>
        <v>0</v>
      </c>
      <c r="AE13" s="122">
        <f>'[2]1.7Y'!CX13</f>
        <v>23435.140799999997</v>
      </c>
      <c r="AF13" s="122">
        <f>'[2]1.7Y'!CY13</f>
        <v>-23435.140799999997</v>
      </c>
      <c r="AG13" s="122">
        <f>'[2]1.7Y'!CZ13</f>
        <v>0</v>
      </c>
      <c r="AH13" s="122">
        <f>'[2]1.7Y'!DA13</f>
        <v>85549.364999999991</v>
      </c>
      <c r="AI13" s="122">
        <f>'[2]1.7Y'!DB13</f>
        <v>-85549.364999999991</v>
      </c>
    </row>
    <row r="14" spans="1:36" x14ac:dyDescent="0.2">
      <c r="A14" s="22">
        <v>4</v>
      </c>
      <c r="B14" s="48" t="s">
        <v>89</v>
      </c>
      <c r="C14" s="122">
        <f t="shared" ref="C14:AC14" si="13">C15+C17</f>
        <v>1703.004048</v>
      </c>
      <c r="D14" s="122">
        <f t="shared" si="13"/>
        <v>185517.06134000001</v>
      </c>
      <c r="E14" s="122">
        <f t="shared" si="13"/>
        <v>-183814.05729200001</v>
      </c>
      <c r="F14" s="122">
        <f t="shared" si="13"/>
        <v>2664.0740369999999</v>
      </c>
      <c r="G14" s="122">
        <f t="shared" si="13"/>
        <v>370066.28447299998</v>
      </c>
      <c r="H14" s="122">
        <f t="shared" si="13"/>
        <v>-367402.21043599996</v>
      </c>
      <c r="I14" s="122">
        <f t="shared" si="13"/>
        <v>3262.9029599999999</v>
      </c>
      <c r="J14" s="122">
        <f t="shared" si="13"/>
        <v>417787.53316999995</v>
      </c>
      <c r="K14" s="122">
        <f t="shared" si="13"/>
        <v>-414524.63020999997</v>
      </c>
      <c r="L14" s="122">
        <f t="shared" si="13"/>
        <v>4294.2851190000001</v>
      </c>
      <c r="M14" s="122">
        <f t="shared" si="13"/>
        <v>456878.25599400001</v>
      </c>
      <c r="N14" s="122">
        <f t="shared" si="13"/>
        <v>-452583.970875</v>
      </c>
      <c r="O14" s="122">
        <f t="shared" si="13"/>
        <v>4790.0696719999996</v>
      </c>
      <c r="P14" s="122">
        <f t="shared" si="13"/>
        <v>430026.42818399996</v>
      </c>
      <c r="Q14" s="122">
        <f t="shared" si="13"/>
        <v>-425236.35851199995</v>
      </c>
      <c r="R14" s="122">
        <f t="shared" si="13"/>
        <v>4074.0263999999997</v>
      </c>
      <c r="S14" s="122">
        <f t="shared" si="13"/>
        <v>364767.48</v>
      </c>
      <c r="T14" s="122">
        <f t="shared" si="13"/>
        <v>-360693.45360000001</v>
      </c>
      <c r="U14" s="122">
        <f t="shared" si="13"/>
        <v>5061.1534000000001</v>
      </c>
      <c r="V14" s="122">
        <f t="shared" si="13"/>
        <v>549601.67480000004</v>
      </c>
      <c r="W14" s="122">
        <f t="shared" si="13"/>
        <v>-544540.52140000009</v>
      </c>
      <c r="X14" s="122">
        <f t="shared" si="13"/>
        <v>4664.5722000000005</v>
      </c>
      <c r="Y14" s="122">
        <f t="shared" si="13"/>
        <v>556611.67100000009</v>
      </c>
      <c r="Z14" s="122">
        <f t="shared" si="13"/>
        <v>-551947.09880000004</v>
      </c>
      <c r="AA14" s="122">
        <f t="shared" si="13"/>
        <v>6765.1910000000007</v>
      </c>
      <c r="AB14" s="122">
        <f t="shared" si="13"/>
        <v>1345175.9510000004</v>
      </c>
      <c r="AC14" s="122">
        <f t="shared" si="13"/>
        <v>-1338410.7600000002</v>
      </c>
      <c r="AD14" s="122">
        <f>'[2]1.7Y'!CW14</f>
        <v>7216.6559999999999</v>
      </c>
      <c r="AE14" s="122">
        <f>'[2]1.7Y'!CX14</f>
        <v>2577447.6815999998</v>
      </c>
      <c r="AF14" s="122">
        <f>'[2]1.7Y'!CY14</f>
        <v>-2570231.0255999998</v>
      </c>
      <c r="AG14" s="122">
        <f>'[2]1.7Y'!CZ14</f>
        <v>7777.2149999999992</v>
      </c>
      <c r="AH14" s="122">
        <f>'[2]1.7Y'!DA14</f>
        <v>3895543.9349999996</v>
      </c>
      <c r="AI14" s="122">
        <f>'[2]1.7Y'!DB14</f>
        <v>-3887766.7199999993</v>
      </c>
    </row>
    <row r="15" spans="1:36" x14ac:dyDescent="0.2">
      <c r="A15" s="22">
        <v>4.0999999999999996</v>
      </c>
      <c r="B15" s="51" t="s">
        <v>126</v>
      </c>
      <c r="C15" s="122">
        <f t="shared" ref="C15:AC15" si="14">C16</f>
        <v>1703.004048</v>
      </c>
      <c r="D15" s="122">
        <f t="shared" si="14"/>
        <v>0</v>
      </c>
      <c r="E15" s="122">
        <f t="shared" si="14"/>
        <v>1703.004048</v>
      </c>
      <c r="F15" s="122">
        <f t="shared" si="14"/>
        <v>2664.0740369999999</v>
      </c>
      <c r="G15" s="122">
        <f t="shared" si="14"/>
        <v>0</v>
      </c>
      <c r="H15" s="122">
        <f t="shared" si="14"/>
        <v>2664.0740369999999</v>
      </c>
      <c r="I15" s="122">
        <f t="shared" si="14"/>
        <v>3262.9029599999999</v>
      </c>
      <c r="J15" s="122">
        <f t="shared" si="14"/>
        <v>0</v>
      </c>
      <c r="K15" s="122">
        <f t="shared" si="14"/>
        <v>3262.9029599999999</v>
      </c>
      <c r="L15" s="122">
        <f t="shared" si="14"/>
        <v>4294.2851190000001</v>
      </c>
      <c r="M15" s="122">
        <f t="shared" si="14"/>
        <v>0</v>
      </c>
      <c r="N15" s="122">
        <f t="shared" si="14"/>
        <v>4294.2851190000001</v>
      </c>
      <c r="O15" s="122">
        <f t="shared" si="14"/>
        <v>4790.0696719999996</v>
      </c>
      <c r="P15" s="122">
        <f t="shared" si="14"/>
        <v>0</v>
      </c>
      <c r="Q15" s="122">
        <f t="shared" si="14"/>
        <v>4790.0696719999996</v>
      </c>
      <c r="R15" s="122">
        <f t="shared" si="14"/>
        <v>4074.0263999999997</v>
      </c>
      <c r="S15" s="122">
        <f t="shared" si="14"/>
        <v>0</v>
      </c>
      <c r="T15" s="122">
        <f t="shared" si="14"/>
        <v>4074.0263999999997</v>
      </c>
      <c r="U15" s="122">
        <f t="shared" si="14"/>
        <v>5061.1534000000001</v>
      </c>
      <c r="V15" s="122">
        <f t="shared" si="14"/>
        <v>0</v>
      </c>
      <c r="W15" s="122">
        <f t="shared" si="14"/>
        <v>5061.1534000000001</v>
      </c>
      <c r="X15" s="122">
        <f t="shared" si="14"/>
        <v>4664.5722000000005</v>
      </c>
      <c r="Y15" s="122">
        <f t="shared" si="14"/>
        <v>0</v>
      </c>
      <c r="Z15" s="122">
        <f t="shared" si="14"/>
        <v>4664.5722000000005</v>
      </c>
      <c r="AA15" s="122">
        <f t="shared" si="14"/>
        <v>6765.1910000000007</v>
      </c>
      <c r="AB15" s="122">
        <f t="shared" si="14"/>
        <v>0</v>
      </c>
      <c r="AC15" s="122">
        <f t="shared" si="14"/>
        <v>6765.1910000000007</v>
      </c>
      <c r="AD15" s="122">
        <f>'[2]1.7Y'!CW15</f>
        <v>7216.6559999999999</v>
      </c>
      <c r="AE15" s="122">
        <f>'[2]1.7Y'!CX15</f>
        <v>0</v>
      </c>
      <c r="AF15" s="122">
        <f>'[2]1.7Y'!CY15</f>
        <v>7216.6559999999999</v>
      </c>
      <c r="AG15" s="122">
        <f>'[2]1.7Y'!CZ15</f>
        <v>7777.2149999999992</v>
      </c>
      <c r="AH15" s="122">
        <f>'[2]1.7Y'!DA15</f>
        <v>0</v>
      </c>
      <c r="AI15" s="122">
        <f>'[2]1.7Y'!DB15</f>
        <v>7777.2149999999992</v>
      </c>
    </row>
    <row r="16" spans="1:36" x14ac:dyDescent="0.2">
      <c r="A16" s="22" t="s">
        <v>54</v>
      </c>
      <c r="B16" s="66" t="s">
        <v>88</v>
      </c>
      <c r="C16" s="122">
        <f>'[2]1.7Y'!BV16</f>
        <v>1703.004048</v>
      </c>
      <c r="D16" s="122">
        <f>'[2]1.7Y'!BW16</f>
        <v>0</v>
      </c>
      <c r="E16" s="122">
        <f>C16-D16</f>
        <v>1703.004048</v>
      </c>
      <c r="F16" s="122">
        <f>'[2]1.7Y'!BY16</f>
        <v>2664.0740369999999</v>
      </c>
      <c r="G16" s="122">
        <f>'[2]1.7Y'!BZ16</f>
        <v>0</v>
      </c>
      <c r="H16" s="122">
        <f t="shared" ref="H16" si="15">F16-G16</f>
        <v>2664.0740369999999</v>
      </c>
      <c r="I16" s="122">
        <f>'[2]1.7Y'!CB16</f>
        <v>3262.9029599999999</v>
      </c>
      <c r="J16" s="122">
        <f>'[2]1.7Y'!CC16</f>
        <v>0</v>
      </c>
      <c r="K16" s="122">
        <f t="shared" ref="K16" si="16">I16-J16</f>
        <v>3262.9029599999999</v>
      </c>
      <c r="L16" s="122">
        <f>'[2]1.7Y'!CE16</f>
        <v>4294.2851190000001</v>
      </c>
      <c r="M16" s="122">
        <f>'[2]1.7Y'!CF16</f>
        <v>0</v>
      </c>
      <c r="N16" s="122">
        <f t="shared" ref="N16" si="17">L16-M16</f>
        <v>4294.2851190000001</v>
      </c>
      <c r="O16" s="122">
        <f>'[2]1.7Y'!CH16</f>
        <v>4790.0696719999996</v>
      </c>
      <c r="P16" s="122">
        <f>'[2]1.7Y'!CI16</f>
        <v>0</v>
      </c>
      <c r="Q16" s="122">
        <f t="shared" ref="Q16" si="18">O16-P16</f>
        <v>4790.0696719999996</v>
      </c>
      <c r="R16" s="122">
        <f>'[2]1.7Y'!CK16</f>
        <v>4074.0263999999997</v>
      </c>
      <c r="S16" s="122">
        <f>'[2]1.7Y'!CL16</f>
        <v>0</v>
      </c>
      <c r="T16" s="122">
        <f t="shared" ref="T16" si="19">R16-S16</f>
        <v>4074.0263999999997</v>
      </c>
      <c r="U16" s="122">
        <f>'[2]1.7Y'!CN16</f>
        <v>5061.1534000000001</v>
      </c>
      <c r="V16" s="122">
        <f>'[2]1.7Y'!CO16</f>
        <v>0</v>
      </c>
      <c r="W16" s="122">
        <f t="shared" ref="W16" si="20">U16-V16</f>
        <v>5061.1534000000001</v>
      </c>
      <c r="X16" s="122">
        <f>'[2]1.7Y'!CQ16</f>
        <v>4664.5722000000005</v>
      </c>
      <c r="Y16" s="122">
        <f>'[2]1.7Y'!CR16</f>
        <v>0</v>
      </c>
      <c r="Z16" s="122">
        <f t="shared" ref="Z16" si="21">X16-Y16</f>
        <v>4664.5722000000005</v>
      </c>
      <c r="AA16" s="122">
        <f>'[2]1.7Y'!CT16</f>
        <v>6765.1910000000007</v>
      </c>
      <c r="AB16" s="122">
        <f>'[2]1.7Y'!CU16</f>
        <v>0</v>
      </c>
      <c r="AC16" s="122">
        <f t="shared" ref="AC16" si="22">AA16-AB16</f>
        <v>6765.1910000000007</v>
      </c>
      <c r="AD16" s="122">
        <f>'[2]1.7Y'!CW16</f>
        <v>7216.6559999999999</v>
      </c>
      <c r="AE16" s="122">
        <f>'[2]1.7Y'!CX16</f>
        <v>0</v>
      </c>
      <c r="AF16" s="122">
        <f>'[2]1.7Y'!CY16</f>
        <v>7216.6559999999999</v>
      </c>
      <c r="AG16" s="122">
        <f>'[2]1.7Y'!CZ16</f>
        <v>7777.2149999999992</v>
      </c>
      <c r="AH16" s="122">
        <f>'[2]1.7Y'!DA16</f>
        <v>0</v>
      </c>
      <c r="AI16" s="122">
        <f>'[2]1.7Y'!DB16</f>
        <v>7777.2149999999992</v>
      </c>
    </row>
    <row r="17" spans="1:35" x14ac:dyDescent="0.2">
      <c r="A17" s="22">
        <v>4.3</v>
      </c>
      <c r="B17" s="51" t="s">
        <v>95</v>
      </c>
      <c r="C17" s="122">
        <f>C18+C19+C20</f>
        <v>0</v>
      </c>
      <c r="D17" s="122">
        <f>D18+D19+D20</f>
        <v>185517.06134000001</v>
      </c>
      <c r="E17" s="122">
        <f t="shared" ref="E17:AC17" si="23">E18+E19+E20</f>
        <v>-185517.06134000001</v>
      </c>
      <c r="F17" s="122">
        <f t="shared" si="23"/>
        <v>0</v>
      </c>
      <c r="G17" s="122">
        <f t="shared" si="23"/>
        <v>370066.28447299998</v>
      </c>
      <c r="H17" s="122">
        <f t="shared" si="23"/>
        <v>-370066.28447299998</v>
      </c>
      <c r="I17" s="122">
        <f t="shared" si="23"/>
        <v>0</v>
      </c>
      <c r="J17" s="122">
        <f t="shared" si="23"/>
        <v>417787.53316999995</v>
      </c>
      <c r="K17" s="122">
        <f t="shared" si="23"/>
        <v>-417787.53316999995</v>
      </c>
      <c r="L17" s="122">
        <f t="shared" si="23"/>
        <v>0</v>
      </c>
      <c r="M17" s="122">
        <f t="shared" si="23"/>
        <v>456878.25599400001</v>
      </c>
      <c r="N17" s="122">
        <f t="shared" si="23"/>
        <v>-456878.25599400001</v>
      </c>
      <c r="O17" s="122">
        <f t="shared" si="23"/>
        <v>0</v>
      </c>
      <c r="P17" s="122">
        <f t="shared" si="23"/>
        <v>430026.42818399996</v>
      </c>
      <c r="Q17" s="122">
        <f t="shared" si="23"/>
        <v>-430026.42818399996</v>
      </c>
      <c r="R17" s="122">
        <f t="shared" si="23"/>
        <v>0</v>
      </c>
      <c r="S17" s="122">
        <f t="shared" si="23"/>
        <v>364767.48</v>
      </c>
      <c r="T17" s="122">
        <f t="shared" si="23"/>
        <v>-364767.48</v>
      </c>
      <c r="U17" s="122">
        <f t="shared" si="23"/>
        <v>0</v>
      </c>
      <c r="V17" s="122">
        <f t="shared" si="23"/>
        <v>549601.67480000004</v>
      </c>
      <c r="W17" s="122">
        <f t="shared" si="23"/>
        <v>-549601.67480000004</v>
      </c>
      <c r="X17" s="122">
        <f t="shared" si="23"/>
        <v>0</v>
      </c>
      <c r="Y17" s="122">
        <f t="shared" si="23"/>
        <v>556611.67100000009</v>
      </c>
      <c r="Z17" s="122">
        <f t="shared" si="23"/>
        <v>-556611.67100000009</v>
      </c>
      <c r="AA17" s="122">
        <f t="shared" si="23"/>
        <v>0</v>
      </c>
      <c r="AB17" s="122">
        <f t="shared" si="23"/>
        <v>1345175.9510000004</v>
      </c>
      <c r="AC17" s="122">
        <f t="shared" si="23"/>
        <v>-1345175.9510000004</v>
      </c>
      <c r="AD17" s="122">
        <f>'[2]1.7Y'!CW17</f>
        <v>0</v>
      </c>
      <c r="AE17" s="122">
        <f>'[2]1.7Y'!CX17</f>
        <v>2577447.6815999998</v>
      </c>
      <c r="AF17" s="122">
        <f>'[2]1.7Y'!CY17</f>
        <v>-2577447.6815999998</v>
      </c>
      <c r="AG17" s="122">
        <f>'[2]1.7Y'!CZ17</f>
        <v>0</v>
      </c>
      <c r="AH17" s="122">
        <f>'[2]1.7Y'!DA17</f>
        <v>3895543.9349999996</v>
      </c>
      <c r="AI17" s="122">
        <f>'[2]1.7Y'!DB17</f>
        <v>-3895543.9349999996</v>
      </c>
    </row>
    <row r="18" spans="1:35" x14ac:dyDescent="0.2">
      <c r="A18" s="22" t="s">
        <v>44</v>
      </c>
      <c r="B18" s="66" t="s">
        <v>122</v>
      </c>
      <c r="C18" s="122">
        <f>'[2]1.7Y'!BV18</f>
        <v>0</v>
      </c>
      <c r="D18" s="122">
        <f>'[2]1.7Y'!BW18</f>
        <v>57586.766512000002</v>
      </c>
      <c r="E18" s="122">
        <f t="shared" ref="E18:E20" si="24">C18-D18</f>
        <v>-57586.766512000002</v>
      </c>
      <c r="F18" s="122">
        <f>'[2]1.7Y'!BY18</f>
        <v>0</v>
      </c>
      <c r="G18" s="122">
        <f>'[2]1.7Y'!BZ18</f>
        <v>128211.563114</v>
      </c>
      <c r="H18" s="122">
        <f t="shared" ref="H18:H21" si="25">F18-G18</f>
        <v>-128211.563114</v>
      </c>
      <c r="I18" s="122">
        <f>'[2]1.7Y'!CB18</f>
        <v>0</v>
      </c>
      <c r="J18" s="122">
        <f>'[2]1.7Y'!CC18</f>
        <v>140903.02615600001</v>
      </c>
      <c r="K18" s="122">
        <f t="shared" ref="K18:K21" si="26">I18-J18</f>
        <v>-140903.02615600001</v>
      </c>
      <c r="L18" s="122">
        <f>'[2]1.7Y'!CE18</f>
        <v>0</v>
      </c>
      <c r="M18" s="122">
        <f>'[2]1.7Y'!CF18</f>
        <v>137950.40104500001</v>
      </c>
      <c r="N18" s="122">
        <f t="shared" ref="N18:N21" si="27">L18-M18</f>
        <v>-137950.40104500001</v>
      </c>
      <c r="O18" s="122">
        <f>'[2]1.7Y'!CH18</f>
        <v>0</v>
      </c>
      <c r="P18" s="122">
        <f>'[2]1.7Y'!CI18</f>
        <v>95552.199064</v>
      </c>
      <c r="Q18" s="122">
        <f t="shared" ref="Q18:Q21" si="28">O18-P18</f>
        <v>-95552.199064</v>
      </c>
      <c r="R18" s="122">
        <f>'[2]1.7Y'!CK18</f>
        <v>0</v>
      </c>
      <c r="S18" s="122">
        <f>'[2]1.7Y'!CL18</f>
        <v>57486.407399999996</v>
      </c>
      <c r="T18" s="122">
        <f t="shared" ref="T18:T21" si="29">R18-S18</f>
        <v>-57486.407399999996</v>
      </c>
      <c r="U18" s="122">
        <f>'[2]1.7Y'!CN18</f>
        <v>0</v>
      </c>
      <c r="V18" s="122">
        <f>'[2]1.7Y'!CO18</f>
        <v>119573.2834</v>
      </c>
      <c r="W18" s="122">
        <f t="shared" ref="W18:W21" si="30">U18-V18</f>
        <v>-119573.2834</v>
      </c>
      <c r="X18" s="122">
        <f>'[2]1.7Y'!CQ18</f>
        <v>0</v>
      </c>
      <c r="Y18" s="122">
        <f>'[2]1.7Y'!CR18</f>
        <v>119014.78660000001</v>
      </c>
      <c r="Z18" s="122">
        <f t="shared" ref="Z18:Z21" si="31">X18-Y18</f>
        <v>-119014.78660000001</v>
      </c>
      <c r="AA18" s="122">
        <f>'[2]1.7Y'!CT18</f>
        <v>0</v>
      </c>
      <c r="AB18" s="122">
        <f>'[2]1.7Y'!CU18</f>
        <v>234075.60860000004</v>
      </c>
      <c r="AC18" s="122">
        <f t="shared" ref="AC18:AC21" si="32">AA18-AB18</f>
        <v>-234075.60860000004</v>
      </c>
      <c r="AD18" s="122">
        <f>'[2]1.7Y'!CW18</f>
        <v>0</v>
      </c>
      <c r="AE18" s="122">
        <f>'[2]1.7Y'!CX18</f>
        <v>379899.96479999996</v>
      </c>
      <c r="AF18" s="122">
        <f>'[2]1.7Y'!CY18</f>
        <v>-379899.96479999996</v>
      </c>
      <c r="AG18" s="122">
        <f>'[2]1.7Y'!CZ18</f>
        <v>0</v>
      </c>
      <c r="AH18" s="122">
        <f>'[2]1.7Y'!DA18</f>
        <v>569586.41099999996</v>
      </c>
      <c r="AI18" s="122">
        <f>'[2]1.7Y'!DB18</f>
        <v>-569586.41099999996</v>
      </c>
    </row>
    <row r="19" spans="1:35" x14ac:dyDescent="0.2">
      <c r="A19" s="22" t="s">
        <v>45</v>
      </c>
      <c r="B19" s="66" t="s">
        <v>120</v>
      </c>
      <c r="C19" s="122">
        <f>'[2]1.7Y'!BV19</f>
        <v>0</v>
      </c>
      <c r="D19" s="122">
        <f>'[2]1.7Y'!BW19</f>
        <v>0</v>
      </c>
      <c r="E19" s="122">
        <f t="shared" si="24"/>
        <v>0</v>
      </c>
      <c r="F19" s="122">
        <f>'[2]1.7Y'!BY19</f>
        <v>0</v>
      </c>
      <c r="G19" s="122">
        <f>'[2]1.7Y'!BZ19</f>
        <v>0</v>
      </c>
      <c r="H19" s="122">
        <f t="shared" si="25"/>
        <v>0</v>
      </c>
      <c r="I19" s="122">
        <f>'[2]1.7Y'!CB19</f>
        <v>0</v>
      </c>
      <c r="J19" s="122">
        <f>'[2]1.7Y'!CC19</f>
        <v>0</v>
      </c>
      <c r="K19" s="122">
        <f t="shared" si="26"/>
        <v>0</v>
      </c>
      <c r="L19" s="122">
        <f>'[2]1.7Y'!CE19</f>
        <v>0</v>
      </c>
      <c r="M19" s="122">
        <f>'[2]1.7Y'!CF19</f>
        <v>0</v>
      </c>
      <c r="N19" s="122">
        <f t="shared" si="27"/>
        <v>0</v>
      </c>
      <c r="O19" s="122">
        <f>'[2]1.7Y'!CH19</f>
        <v>0</v>
      </c>
      <c r="P19" s="122">
        <f>'[2]1.7Y'!CI19</f>
        <v>0</v>
      </c>
      <c r="Q19" s="122">
        <f t="shared" si="28"/>
        <v>0</v>
      </c>
      <c r="R19" s="122">
        <f>'[2]1.7Y'!CK19</f>
        <v>0</v>
      </c>
      <c r="S19" s="122">
        <f>'[2]1.7Y'!CL19</f>
        <v>0</v>
      </c>
      <c r="T19" s="122">
        <f t="shared" si="29"/>
        <v>0</v>
      </c>
      <c r="U19" s="122">
        <f>'[2]1.7Y'!CN19</f>
        <v>0</v>
      </c>
      <c r="V19" s="122">
        <f>'[2]1.7Y'!CO19</f>
        <v>9726.4624000000003</v>
      </c>
      <c r="W19" s="122">
        <f t="shared" si="30"/>
        <v>-9726.4624000000003</v>
      </c>
      <c r="X19" s="122">
        <f>'[2]1.7Y'!CQ19</f>
        <v>0</v>
      </c>
      <c r="Y19" s="122">
        <f>'[2]1.7Y'!CR19</f>
        <v>0</v>
      </c>
      <c r="Z19" s="122">
        <f t="shared" si="31"/>
        <v>0</v>
      </c>
      <c r="AA19" s="122">
        <f>'[2]1.7Y'!CT19</f>
        <v>0</v>
      </c>
      <c r="AB19" s="122">
        <f>'[2]1.7Y'!CU19</f>
        <v>0</v>
      </c>
      <c r="AC19" s="122">
        <f t="shared" si="32"/>
        <v>0</v>
      </c>
      <c r="AD19" s="122">
        <f>'[2]1.7Y'!CW19</f>
        <v>0</v>
      </c>
      <c r="AE19" s="122">
        <f>'[2]1.7Y'!CX19</f>
        <v>0</v>
      </c>
      <c r="AF19" s="122">
        <f>'[2]1.7Y'!CY19</f>
        <v>0</v>
      </c>
      <c r="AG19" s="122">
        <f>'[2]1.7Y'!CZ19</f>
        <v>0</v>
      </c>
      <c r="AH19" s="122">
        <f>'[2]1.7Y'!DA19</f>
        <v>0</v>
      </c>
      <c r="AI19" s="122">
        <f>'[2]1.7Y'!DB19</f>
        <v>0</v>
      </c>
    </row>
    <row r="20" spans="1:35" x14ac:dyDescent="0.2">
      <c r="A20" s="22" t="s">
        <v>46</v>
      </c>
      <c r="B20" s="66" t="s">
        <v>121</v>
      </c>
      <c r="C20" s="122">
        <f>'[2]1.7Y'!BV20</f>
        <v>0</v>
      </c>
      <c r="D20" s="122">
        <f>'[2]1.7Y'!BW20</f>
        <v>127930.294828</v>
      </c>
      <c r="E20" s="122">
        <f t="shared" si="24"/>
        <v>-127930.294828</v>
      </c>
      <c r="F20" s="122">
        <f>'[2]1.7Y'!BY20</f>
        <v>0</v>
      </c>
      <c r="G20" s="122">
        <f>'[2]1.7Y'!BZ20</f>
        <v>241854.72135899999</v>
      </c>
      <c r="H20" s="122">
        <f t="shared" si="25"/>
        <v>-241854.72135899999</v>
      </c>
      <c r="I20" s="122">
        <f>'[2]1.7Y'!CB20</f>
        <v>0</v>
      </c>
      <c r="J20" s="122">
        <f>'[2]1.7Y'!CC20</f>
        <v>276884.50701399997</v>
      </c>
      <c r="K20" s="122">
        <f t="shared" si="26"/>
        <v>-276884.50701399997</v>
      </c>
      <c r="L20" s="122">
        <f>'[2]1.7Y'!CE20</f>
        <v>0</v>
      </c>
      <c r="M20" s="122">
        <f>'[2]1.7Y'!CF20</f>
        <v>318927.854949</v>
      </c>
      <c r="N20" s="122">
        <f t="shared" si="27"/>
        <v>-318927.854949</v>
      </c>
      <c r="O20" s="122">
        <f>'[2]1.7Y'!CH20</f>
        <v>0</v>
      </c>
      <c r="P20" s="122">
        <f>'[2]1.7Y'!CI20</f>
        <v>334474.22911999997</v>
      </c>
      <c r="Q20" s="122">
        <f t="shared" si="28"/>
        <v>-334474.22911999997</v>
      </c>
      <c r="R20" s="122">
        <f>'[2]1.7Y'!CK20</f>
        <v>0</v>
      </c>
      <c r="S20" s="122">
        <f>'[2]1.7Y'!CL20</f>
        <v>307281.07260000001</v>
      </c>
      <c r="T20" s="122">
        <f t="shared" si="29"/>
        <v>-307281.07260000001</v>
      </c>
      <c r="U20" s="122">
        <f>'[2]1.7Y'!CN20</f>
        <v>0</v>
      </c>
      <c r="V20" s="122">
        <f>'[2]1.7Y'!CO20</f>
        <v>420301.929</v>
      </c>
      <c r="W20" s="122">
        <f t="shared" si="30"/>
        <v>-420301.929</v>
      </c>
      <c r="X20" s="122">
        <f>'[2]1.7Y'!CQ20</f>
        <v>0</v>
      </c>
      <c r="Y20" s="122">
        <f>'[2]1.7Y'!CR20</f>
        <v>437596.88440000004</v>
      </c>
      <c r="Z20" s="122">
        <f t="shared" si="31"/>
        <v>-437596.88440000004</v>
      </c>
      <c r="AA20" s="122">
        <f>'[2]1.7Y'!CT20</f>
        <v>0</v>
      </c>
      <c r="AB20" s="122">
        <f>'[2]1.7Y'!CU20</f>
        <v>1111100.3424000002</v>
      </c>
      <c r="AC20" s="122">
        <f t="shared" si="32"/>
        <v>-1111100.3424000002</v>
      </c>
      <c r="AD20" s="122">
        <f>'[2]1.7Y'!CW20</f>
        <v>0</v>
      </c>
      <c r="AE20" s="122">
        <f>'[2]1.7Y'!CX20</f>
        <v>2197547.7168000001</v>
      </c>
      <c r="AF20" s="122">
        <f>'[2]1.7Y'!CY20</f>
        <v>-2197547.7168000001</v>
      </c>
      <c r="AG20" s="122">
        <f>'[2]1.7Y'!CZ20</f>
        <v>0</v>
      </c>
      <c r="AH20" s="122">
        <f>'[2]1.7Y'!DA20</f>
        <v>3325957.5239999997</v>
      </c>
      <c r="AI20" s="122">
        <f>'[2]1.7Y'!DB20</f>
        <v>-3325957.5239999997</v>
      </c>
    </row>
    <row r="21" spans="1:35" x14ac:dyDescent="0.2">
      <c r="A21" s="22" t="s">
        <v>55</v>
      </c>
      <c r="B21" s="48" t="s">
        <v>127</v>
      </c>
      <c r="C21" s="122">
        <f>'[2]1.7Y'!BV21</f>
        <v>0</v>
      </c>
      <c r="D21" s="122">
        <f>'[2]1.7Y'!BW21</f>
        <v>28052.261124000001</v>
      </c>
      <c r="E21" s="122">
        <f>C21-D21</f>
        <v>-28052.261124000001</v>
      </c>
      <c r="F21" s="122">
        <f>'[2]1.7Y'!BY21</f>
        <v>0</v>
      </c>
      <c r="G21" s="122">
        <f>'[2]1.7Y'!BZ21</f>
        <v>41689.158579000003</v>
      </c>
      <c r="H21" s="122">
        <f t="shared" si="25"/>
        <v>-41689.158579000003</v>
      </c>
      <c r="I21" s="122">
        <f>'[2]1.7Y'!CB21</f>
        <v>0</v>
      </c>
      <c r="J21" s="122">
        <f>'[2]1.7Y'!CC21</f>
        <v>44892.106557999999</v>
      </c>
      <c r="K21" s="122">
        <f t="shared" si="26"/>
        <v>-44892.106557999999</v>
      </c>
      <c r="L21" s="122">
        <f>'[2]1.7Y'!CE21</f>
        <v>0</v>
      </c>
      <c r="M21" s="122">
        <f>'[2]1.7Y'!CF21</f>
        <v>49089.573026999999</v>
      </c>
      <c r="N21" s="122">
        <f t="shared" si="27"/>
        <v>-49089.573026999999</v>
      </c>
      <c r="O21" s="122">
        <f>'[2]1.7Y'!CH21</f>
        <v>0</v>
      </c>
      <c r="P21" s="122">
        <f>'[2]1.7Y'!CI21</f>
        <v>47291.554912</v>
      </c>
      <c r="Q21" s="122">
        <f t="shared" si="28"/>
        <v>-47291.554912</v>
      </c>
      <c r="R21" s="122">
        <f>'[2]1.7Y'!CK21</f>
        <v>0</v>
      </c>
      <c r="S21" s="122">
        <f>'[2]1.7Y'!CL21</f>
        <v>40219.167600000001</v>
      </c>
      <c r="T21" s="122">
        <f t="shared" si="29"/>
        <v>-40219.167600000001</v>
      </c>
      <c r="U21" s="122">
        <f>'[2]1.7Y'!CN21</f>
        <v>0</v>
      </c>
      <c r="V21" s="122">
        <f>'[2]1.7Y'!CO21</f>
        <v>50017.767399999997</v>
      </c>
      <c r="W21" s="122">
        <f t="shared" si="30"/>
        <v>-50017.767399999997</v>
      </c>
      <c r="X21" s="122">
        <f>'[2]1.7Y'!CQ21</f>
        <v>0</v>
      </c>
      <c r="Y21" s="122">
        <f>'[2]1.7Y'!CR21</f>
        <v>120487.80940000001</v>
      </c>
      <c r="Z21" s="122">
        <f t="shared" si="31"/>
        <v>-120487.80940000001</v>
      </c>
      <c r="AA21" s="122">
        <f>'[2]1.7Y'!CT21</f>
        <v>0</v>
      </c>
      <c r="AB21" s="122">
        <f>'[2]1.7Y'!CU21</f>
        <v>153588.12000000002</v>
      </c>
      <c r="AC21" s="122">
        <f t="shared" si="32"/>
        <v>-153588.12000000002</v>
      </c>
      <c r="AD21" s="122">
        <f>'[2]1.7Y'!CW21</f>
        <v>0</v>
      </c>
      <c r="AE21" s="122">
        <f>'[2]1.7Y'!CX21</f>
        <v>160855.46400000001</v>
      </c>
      <c r="AF21" s="122">
        <f>'[2]1.7Y'!CY21</f>
        <v>-160855.46400000001</v>
      </c>
      <c r="AG21" s="122">
        <f>'[2]1.7Y'!CZ21</f>
        <v>0</v>
      </c>
      <c r="AH21" s="122">
        <f>'[2]1.7Y'!DA21</f>
        <v>173032.52399999998</v>
      </c>
      <c r="AI21" s="122">
        <f>'[2]1.7Y'!DB21</f>
        <v>-173032.52399999998</v>
      </c>
    </row>
    <row r="22" spans="1:35" s="21" customFormat="1" x14ac:dyDescent="0.2">
      <c r="B22" s="88" t="s">
        <v>91</v>
      </c>
      <c r="C22" s="121">
        <f t="shared" ref="C22:AC22" si="33">C23+C35+C46</f>
        <v>120519.073508</v>
      </c>
      <c r="D22" s="121">
        <f t="shared" si="33"/>
        <v>34312.377855999999</v>
      </c>
      <c r="E22" s="121">
        <f t="shared" si="33"/>
        <v>86206.695652000009</v>
      </c>
      <c r="F22" s="121">
        <f t="shared" si="33"/>
        <v>321344.93046299997</v>
      </c>
      <c r="G22" s="121">
        <f t="shared" si="33"/>
        <v>160996.47423599998</v>
      </c>
      <c r="H22" s="121">
        <f t="shared" si="33"/>
        <v>160348.45622700002</v>
      </c>
      <c r="I22" s="121">
        <f t="shared" si="33"/>
        <v>425101.87397199997</v>
      </c>
      <c r="J22" s="121">
        <f t="shared" si="33"/>
        <v>169725.335636</v>
      </c>
      <c r="K22" s="121">
        <f t="shared" si="33"/>
        <v>255376.538336</v>
      </c>
      <c r="L22" s="121">
        <f t="shared" si="33"/>
        <v>530442.44747699995</v>
      </c>
      <c r="M22" s="121">
        <f t="shared" si="33"/>
        <v>208764.00467399997</v>
      </c>
      <c r="N22" s="121">
        <f t="shared" si="33"/>
        <v>321678.44280299998</v>
      </c>
      <c r="O22" s="121">
        <f t="shared" si="33"/>
        <v>578352.45843200001</v>
      </c>
      <c r="P22" s="121">
        <f t="shared" si="33"/>
        <v>219789.43963199999</v>
      </c>
      <c r="Q22" s="121">
        <f t="shared" si="33"/>
        <v>358563.01880000008</v>
      </c>
      <c r="R22" s="121">
        <f t="shared" si="33"/>
        <v>624320.85959999997</v>
      </c>
      <c r="S22" s="121">
        <f t="shared" si="33"/>
        <v>172980.3186</v>
      </c>
      <c r="T22" s="121">
        <f t="shared" si="33"/>
        <v>451340.54099999997</v>
      </c>
      <c r="U22" s="121">
        <f t="shared" si="33"/>
        <v>835995.09819999989</v>
      </c>
      <c r="V22" s="121">
        <f t="shared" si="33"/>
        <v>195858.15419999999</v>
      </c>
      <c r="W22" s="121">
        <f t="shared" si="33"/>
        <v>640136.9439999999</v>
      </c>
      <c r="X22" s="121">
        <f t="shared" si="33"/>
        <v>865837.34620000015</v>
      </c>
      <c r="Y22" s="121">
        <f t="shared" si="33"/>
        <v>158895.51500000001</v>
      </c>
      <c r="Z22" s="121">
        <f t="shared" si="33"/>
        <v>706941.83120000013</v>
      </c>
      <c r="AA22" s="121">
        <f t="shared" si="33"/>
        <v>1051274.1128</v>
      </c>
      <c r="AB22" s="121">
        <f t="shared" si="33"/>
        <v>140240.58100000001</v>
      </c>
      <c r="AC22" s="121">
        <f t="shared" si="33"/>
        <v>911033.53180000011</v>
      </c>
      <c r="AD22" s="121">
        <f>'[2]1.7Y'!CW22</f>
        <v>1544364.3840000001</v>
      </c>
      <c r="AE22" s="121">
        <f>'[2]1.7Y'!CX22</f>
        <v>85080.576000000001</v>
      </c>
      <c r="AF22" s="121">
        <f>'[2]1.7Y'!CY22</f>
        <v>1459283.808</v>
      </c>
      <c r="AG22" s="121">
        <f>'[2]1.7Y'!CZ22</f>
        <v>1856526.3179999997</v>
      </c>
      <c r="AH22" s="121">
        <f>'[2]1.7Y'!DA22</f>
        <v>52590.78899999999</v>
      </c>
      <c r="AI22" s="121">
        <f>'[2]1.7Y'!DB22</f>
        <v>1803935.5289999999</v>
      </c>
    </row>
    <row r="23" spans="1:35" x14ac:dyDescent="0.2">
      <c r="A23" s="22">
        <v>5</v>
      </c>
      <c r="B23" s="48" t="s">
        <v>97</v>
      </c>
      <c r="C23" s="122">
        <f t="shared" ref="C23:AC23" si="34">C24+C27+C28</f>
        <v>118784.53234800001</v>
      </c>
      <c r="D23" s="122">
        <f t="shared" si="34"/>
        <v>0</v>
      </c>
      <c r="E23" s="122">
        <f t="shared" si="34"/>
        <v>118784.53234800001</v>
      </c>
      <c r="F23" s="122">
        <f t="shared" si="34"/>
        <v>319208.87109999999</v>
      </c>
      <c r="G23" s="122">
        <f t="shared" si="34"/>
        <v>0</v>
      </c>
      <c r="H23" s="122">
        <f t="shared" si="34"/>
        <v>319208.87109999999</v>
      </c>
      <c r="I23" s="122">
        <f t="shared" si="34"/>
        <v>422518.74246199999</v>
      </c>
      <c r="J23" s="122">
        <f t="shared" si="34"/>
        <v>0</v>
      </c>
      <c r="K23" s="122">
        <f t="shared" si="34"/>
        <v>422518.74246199999</v>
      </c>
      <c r="L23" s="122">
        <f t="shared" si="34"/>
        <v>527916.39740699995</v>
      </c>
      <c r="M23" s="122">
        <f t="shared" si="34"/>
        <v>0</v>
      </c>
      <c r="N23" s="122">
        <f t="shared" si="34"/>
        <v>527916.39740699995</v>
      </c>
      <c r="O23" s="122">
        <f t="shared" si="34"/>
        <v>576469.65648000001</v>
      </c>
      <c r="P23" s="122">
        <f t="shared" si="34"/>
        <v>0</v>
      </c>
      <c r="Q23" s="122">
        <f t="shared" si="34"/>
        <v>576469.65648000001</v>
      </c>
      <c r="R23" s="122">
        <f t="shared" si="34"/>
        <v>599308.23239999998</v>
      </c>
      <c r="S23" s="122">
        <f t="shared" si="34"/>
        <v>0</v>
      </c>
      <c r="T23" s="122">
        <f t="shared" si="34"/>
        <v>599308.23239999998</v>
      </c>
      <c r="U23" s="122">
        <f t="shared" si="34"/>
        <v>823723.92179999989</v>
      </c>
      <c r="V23" s="122">
        <f t="shared" si="34"/>
        <v>0</v>
      </c>
      <c r="W23" s="122">
        <f t="shared" si="34"/>
        <v>823723.92179999989</v>
      </c>
      <c r="X23" s="122">
        <f t="shared" si="34"/>
        <v>844014.78620000009</v>
      </c>
      <c r="Y23" s="122">
        <f t="shared" si="34"/>
        <v>0</v>
      </c>
      <c r="Z23" s="122">
        <f t="shared" si="34"/>
        <v>844014.78620000009</v>
      </c>
      <c r="AA23" s="122">
        <f t="shared" si="34"/>
        <v>1041985.6884000001</v>
      </c>
      <c r="AB23" s="122">
        <f t="shared" si="34"/>
        <v>0</v>
      </c>
      <c r="AC23" s="122">
        <f t="shared" si="34"/>
        <v>1041985.6884000001</v>
      </c>
      <c r="AD23" s="122">
        <f>'[2]1.7Y'!CW23</f>
        <v>1538856.936</v>
      </c>
      <c r="AE23" s="122">
        <f>'[2]1.7Y'!CX23</f>
        <v>0</v>
      </c>
      <c r="AF23" s="122">
        <f>'[2]1.7Y'!CY23</f>
        <v>1538856.936</v>
      </c>
      <c r="AG23" s="122">
        <f>'[2]1.7Y'!CZ23</f>
        <v>1841098.0049999997</v>
      </c>
      <c r="AH23" s="122">
        <f>'[2]1.7Y'!DA23</f>
        <v>0</v>
      </c>
      <c r="AI23" s="122">
        <f>'[2]1.7Y'!DB23</f>
        <v>1841098.0049999997</v>
      </c>
    </row>
    <row r="24" spans="1:35" x14ac:dyDescent="0.2">
      <c r="A24" s="22">
        <v>5.0999999999999996</v>
      </c>
      <c r="B24" s="51" t="s">
        <v>98</v>
      </c>
      <c r="C24" s="122">
        <f t="shared" ref="C24:AC24" si="35">C25+C26</f>
        <v>14365.154516000001</v>
      </c>
      <c r="D24" s="122">
        <f t="shared" si="35"/>
        <v>0</v>
      </c>
      <c r="E24" s="122">
        <f t="shared" si="35"/>
        <v>14365.154516000001</v>
      </c>
      <c r="F24" s="122">
        <f t="shared" si="35"/>
        <v>22368.621643999999</v>
      </c>
      <c r="G24" s="122">
        <f t="shared" si="35"/>
        <v>0</v>
      </c>
      <c r="H24" s="122">
        <f t="shared" si="35"/>
        <v>22368.621643999999</v>
      </c>
      <c r="I24" s="122">
        <f t="shared" si="35"/>
        <v>25613.788236</v>
      </c>
      <c r="J24" s="122">
        <f t="shared" si="35"/>
        <v>0</v>
      </c>
      <c r="K24" s="122">
        <f t="shared" si="35"/>
        <v>25613.788236</v>
      </c>
      <c r="L24" s="122">
        <f t="shared" si="35"/>
        <v>29779.323602999997</v>
      </c>
      <c r="M24" s="122">
        <f t="shared" si="35"/>
        <v>0</v>
      </c>
      <c r="N24" s="122">
        <f t="shared" si="35"/>
        <v>29779.323602999997</v>
      </c>
      <c r="O24" s="122">
        <f t="shared" si="35"/>
        <v>27743.640528</v>
      </c>
      <c r="P24" s="122">
        <f t="shared" si="35"/>
        <v>0</v>
      </c>
      <c r="Q24" s="122">
        <f t="shared" si="35"/>
        <v>27743.640528</v>
      </c>
      <c r="R24" s="122">
        <f t="shared" si="35"/>
        <v>28873.477799999997</v>
      </c>
      <c r="S24" s="122">
        <f t="shared" si="35"/>
        <v>0</v>
      </c>
      <c r="T24" s="122">
        <f t="shared" si="35"/>
        <v>28873.477799999997</v>
      </c>
      <c r="U24" s="122">
        <f t="shared" si="35"/>
        <v>44786.966399999998</v>
      </c>
      <c r="V24" s="122">
        <f t="shared" si="35"/>
        <v>0</v>
      </c>
      <c r="W24" s="122">
        <f t="shared" si="35"/>
        <v>44786.966399999998</v>
      </c>
      <c r="X24" s="122">
        <f t="shared" si="35"/>
        <v>42499.435600000004</v>
      </c>
      <c r="Y24" s="122">
        <f t="shared" si="35"/>
        <v>0</v>
      </c>
      <c r="Z24" s="122">
        <f t="shared" si="35"/>
        <v>42499.435600000004</v>
      </c>
      <c r="AA24" s="122">
        <f t="shared" si="35"/>
        <v>57229.859000000011</v>
      </c>
      <c r="AB24" s="122">
        <f t="shared" si="35"/>
        <v>0</v>
      </c>
      <c r="AC24" s="122">
        <f t="shared" si="35"/>
        <v>57229.859000000011</v>
      </c>
      <c r="AD24" s="122">
        <f>'[2]1.7Y'!CW24</f>
        <v>68330.337599999999</v>
      </c>
      <c r="AE24" s="122">
        <f>'[2]1.7Y'!CX24</f>
        <v>0</v>
      </c>
      <c r="AF24" s="122">
        <f>'[2]1.7Y'!CY24</f>
        <v>68330.337599999999</v>
      </c>
      <c r="AG24" s="122">
        <f>'[2]1.7Y'!CZ24</f>
        <v>97152.128999999986</v>
      </c>
      <c r="AH24" s="122">
        <f>'[2]1.7Y'!DA24</f>
        <v>0</v>
      </c>
      <c r="AI24" s="122">
        <f>'[2]1.7Y'!DB24</f>
        <v>97152.128999999986</v>
      </c>
    </row>
    <row r="25" spans="1:35" x14ac:dyDescent="0.2">
      <c r="A25" s="22" t="s">
        <v>25</v>
      </c>
      <c r="B25" s="50" t="s">
        <v>99</v>
      </c>
      <c r="C25" s="122">
        <f>'[2]1.7Y'!BV25</f>
        <v>14365.154516000001</v>
      </c>
      <c r="D25" s="122">
        <f>'[2]1.7Y'!BW25</f>
        <v>0</v>
      </c>
      <c r="E25" s="122">
        <f t="shared" ref="E25:E26" si="36">C25-D25</f>
        <v>14365.154516000001</v>
      </c>
      <c r="F25" s="122">
        <f>'[2]1.7Y'!BY25</f>
        <v>19584.544271999999</v>
      </c>
      <c r="G25" s="122">
        <f>'[2]1.7Y'!BZ25</f>
        <v>0</v>
      </c>
      <c r="H25" s="122">
        <f t="shared" ref="H25:H27" si="37">F25-G25</f>
        <v>19584.544271999999</v>
      </c>
      <c r="I25" s="122">
        <f>'[2]1.7Y'!CB25</f>
        <v>24363.008768</v>
      </c>
      <c r="J25" s="122">
        <f>'[2]1.7Y'!CC25</f>
        <v>0</v>
      </c>
      <c r="K25" s="122">
        <f t="shared" ref="K25:K27" si="38">I25-J25</f>
        <v>24363.008768</v>
      </c>
      <c r="L25" s="122">
        <f>'[2]1.7Y'!CE25</f>
        <v>28404.029675999998</v>
      </c>
      <c r="M25" s="122">
        <f>'[2]1.7Y'!CF25</f>
        <v>0</v>
      </c>
      <c r="N25" s="122">
        <f t="shared" ref="N25:N27" si="39">L25-M25</f>
        <v>28404.029675999998</v>
      </c>
      <c r="O25" s="122">
        <f>'[2]1.7Y'!CH25</f>
        <v>27743.640528</v>
      </c>
      <c r="P25" s="122">
        <f>'[2]1.7Y'!CI25</f>
        <v>0</v>
      </c>
      <c r="Q25" s="122">
        <f t="shared" ref="Q25:Q27" si="40">O25-P25</f>
        <v>27743.640528</v>
      </c>
      <c r="R25" s="122">
        <f>'[2]1.7Y'!CK25</f>
        <v>28233.950399999998</v>
      </c>
      <c r="S25" s="122">
        <f>'[2]1.7Y'!CL25</f>
        <v>0</v>
      </c>
      <c r="T25" s="122">
        <f t="shared" ref="T25:T27" si="41">R25-S25</f>
        <v>28233.950399999998</v>
      </c>
      <c r="U25" s="122">
        <f>'[2]1.7Y'!CN25</f>
        <v>42016.0556</v>
      </c>
      <c r="V25" s="122">
        <f>'[2]1.7Y'!CO25</f>
        <v>0</v>
      </c>
      <c r="W25" s="122">
        <f t="shared" ref="W25:W27" si="42">U25-V25</f>
        <v>42016.0556</v>
      </c>
      <c r="X25" s="122">
        <f>'[2]1.7Y'!CQ25</f>
        <v>38789.600400000003</v>
      </c>
      <c r="Y25" s="122">
        <f>'[2]1.7Y'!CR25</f>
        <v>0</v>
      </c>
      <c r="Z25" s="122">
        <f t="shared" ref="Z25:Z27" si="43">X25-Y25</f>
        <v>38789.600400000003</v>
      </c>
      <c r="AA25" s="122">
        <f>'[2]1.7Y'!CT25</f>
        <v>52256.529400000007</v>
      </c>
      <c r="AB25" s="122">
        <f>'[2]1.7Y'!CU25</f>
        <v>0</v>
      </c>
      <c r="AC25" s="122">
        <f t="shared" ref="AC25:AC27" si="44">AA25-AB25</f>
        <v>52256.529400000007</v>
      </c>
      <c r="AD25" s="122">
        <f>'[2]1.7Y'!CW25</f>
        <v>62405.083200000001</v>
      </c>
      <c r="AE25" s="122">
        <f>'[2]1.7Y'!CX25</f>
        <v>0</v>
      </c>
      <c r="AF25" s="122">
        <f>'[2]1.7Y'!CY25</f>
        <v>62405.083200000001</v>
      </c>
      <c r="AG25" s="122">
        <f>'[2]1.7Y'!CZ25</f>
        <v>87188.885999999984</v>
      </c>
      <c r="AH25" s="122">
        <f>'[2]1.7Y'!DA25</f>
        <v>0</v>
      </c>
      <c r="AI25" s="122">
        <f>'[2]1.7Y'!DB25</f>
        <v>87188.885999999984</v>
      </c>
    </row>
    <row r="26" spans="1:35" x14ac:dyDescent="0.2">
      <c r="A26" s="22" t="s">
        <v>26</v>
      </c>
      <c r="B26" s="50" t="s">
        <v>100</v>
      </c>
      <c r="C26" s="122">
        <f>'[2]1.7Y'!BV26</f>
        <v>0</v>
      </c>
      <c r="D26" s="122">
        <f>'[2]1.7Y'!BW26</f>
        <v>0</v>
      </c>
      <c r="E26" s="122">
        <f t="shared" si="36"/>
        <v>0</v>
      </c>
      <c r="F26" s="122">
        <f>'[2]1.7Y'!BY26</f>
        <v>2784.0773720000002</v>
      </c>
      <c r="G26" s="122">
        <f>'[2]1.7Y'!BZ26</f>
        <v>0</v>
      </c>
      <c r="H26" s="122">
        <f t="shared" si="37"/>
        <v>2784.0773720000002</v>
      </c>
      <c r="I26" s="122">
        <f>'[2]1.7Y'!CB26</f>
        <v>1250.779468</v>
      </c>
      <c r="J26" s="122">
        <f>'[2]1.7Y'!CC26</f>
        <v>0</v>
      </c>
      <c r="K26" s="122">
        <f t="shared" si="38"/>
        <v>1250.779468</v>
      </c>
      <c r="L26" s="122">
        <f>'[2]1.7Y'!CE26</f>
        <v>1375.2939269999999</v>
      </c>
      <c r="M26" s="122">
        <f>'[2]1.7Y'!CF26</f>
        <v>0</v>
      </c>
      <c r="N26" s="122">
        <f t="shared" si="39"/>
        <v>1375.2939269999999</v>
      </c>
      <c r="O26" s="122">
        <f>'[2]1.7Y'!CH26</f>
        <v>0</v>
      </c>
      <c r="P26" s="122">
        <f>'[2]1.7Y'!CI26</f>
        <v>0</v>
      </c>
      <c r="Q26" s="122">
        <f t="shared" si="40"/>
        <v>0</v>
      </c>
      <c r="R26" s="122">
        <f>'[2]1.7Y'!CK26</f>
        <v>639.52739999999994</v>
      </c>
      <c r="S26" s="122">
        <f>'[2]1.7Y'!CL26</f>
        <v>0</v>
      </c>
      <c r="T26" s="122">
        <f t="shared" si="41"/>
        <v>639.52739999999994</v>
      </c>
      <c r="U26" s="122">
        <f>'[2]1.7Y'!CN26</f>
        <v>2770.9108000000001</v>
      </c>
      <c r="V26" s="122">
        <f>'[2]1.7Y'!CO26</f>
        <v>0</v>
      </c>
      <c r="W26" s="122">
        <f t="shared" si="42"/>
        <v>2770.9108000000001</v>
      </c>
      <c r="X26" s="122">
        <f>'[2]1.7Y'!CQ26</f>
        <v>3709.8352000000004</v>
      </c>
      <c r="Y26" s="122">
        <f>'[2]1.7Y'!CR26</f>
        <v>0</v>
      </c>
      <c r="Z26" s="122">
        <f t="shared" si="43"/>
        <v>3709.8352000000004</v>
      </c>
      <c r="AA26" s="122">
        <f>'[2]1.7Y'!CT26</f>
        <v>4973.3296000000009</v>
      </c>
      <c r="AB26" s="122">
        <f>'[2]1.7Y'!CU26</f>
        <v>0</v>
      </c>
      <c r="AC26" s="122">
        <f t="shared" si="44"/>
        <v>4973.3296000000009</v>
      </c>
      <c r="AD26" s="122">
        <f>'[2]1.7Y'!CW26</f>
        <v>5925.2543999999998</v>
      </c>
      <c r="AE26" s="122">
        <f>'[2]1.7Y'!CX26</f>
        <v>0</v>
      </c>
      <c r="AF26" s="122">
        <f>'[2]1.7Y'!CY26</f>
        <v>5925.2543999999998</v>
      </c>
      <c r="AG26" s="122">
        <f>'[2]1.7Y'!CZ26</f>
        <v>9963.2429999999986</v>
      </c>
      <c r="AH26" s="122">
        <f>'[2]1.7Y'!DA26</f>
        <v>0</v>
      </c>
      <c r="AI26" s="122">
        <f>'[2]1.7Y'!DB26</f>
        <v>9963.2429999999986</v>
      </c>
    </row>
    <row r="27" spans="1:35" x14ac:dyDescent="0.2">
      <c r="A27" s="22">
        <v>5.2</v>
      </c>
      <c r="B27" s="51" t="s">
        <v>101</v>
      </c>
      <c r="C27" s="122">
        <f>'[2]1.7Y'!BV27</f>
        <v>63.074224000000001</v>
      </c>
      <c r="D27" s="122">
        <f>'[2]1.7Y'!BW27</f>
        <v>0</v>
      </c>
      <c r="E27" s="122">
        <f>C27-D27</f>
        <v>63.074224000000001</v>
      </c>
      <c r="F27" s="122">
        <f>'[2]1.7Y'!BY27</f>
        <v>216.00600299999999</v>
      </c>
      <c r="G27" s="122">
        <f>'[2]1.7Y'!BZ27</f>
        <v>0</v>
      </c>
      <c r="H27" s="122">
        <f t="shared" si="37"/>
        <v>216.00600299999999</v>
      </c>
      <c r="I27" s="122">
        <f>'[2]1.7Y'!CB27</f>
        <v>73524.080031999998</v>
      </c>
      <c r="J27" s="122">
        <f>'[2]1.7Y'!CC27</f>
        <v>0</v>
      </c>
      <c r="K27" s="122">
        <f t="shared" si="38"/>
        <v>73524.080031999998</v>
      </c>
      <c r="L27" s="122">
        <f>'[2]1.7Y'!CE27</f>
        <v>60793.605017999995</v>
      </c>
      <c r="M27" s="122">
        <f>'[2]1.7Y'!CF27</f>
        <v>0</v>
      </c>
      <c r="N27" s="122">
        <f t="shared" si="39"/>
        <v>60793.605017999995</v>
      </c>
      <c r="O27" s="122">
        <f>'[2]1.7Y'!CH27</f>
        <v>110.753056</v>
      </c>
      <c r="P27" s="122">
        <f>'[2]1.7Y'!CI27</f>
        <v>0</v>
      </c>
      <c r="Q27" s="122">
        <f t="shared" si="40"/>
        <v>110.753056</v>
      </c>
      <c r="R27" s="122">
        <f>'[2]1.7Y'!CK27</f>
        <v>236.86199999999999</v>
      </c>
      <c r="S27" s="122">
        <f>'[2]1.7Y'!CL27</f>
        <v>0</v>
      </c>
      <c r="T27" s="122">
        <f t="shared" si="41"/>
        <v>236.86199999999999</v>
      </c>
      <c r="U27" s="122">
        <f>'[2]1.7Y'!CN27</f>
        <v>141.37299999999999</v>
      </c>
      <c r="V27" s="122">
        <f>'[2]1.7Y'!CO27</f>
        <v>0</v>
      </c>
      <c r="W27" s="122">
        <f t="shared" si="42"/>
        <v>141.37299999999999</v>
      </c>
      <c r="X27" s="122">
        <f>'[2]1.7Y'!CQ27</f>
        <v>518.28579999999999</v>
      </c>
      <c r="Y27" s="122">
        <f>'[2]1.7Y'!CR27</f>
        <v>0</v>
      </c>
      <c r="Z27" s="122">
        <f t="shared" si="43"/>
        <v>518.28579999999999</v>
      </c>
      <c r="AA27" s="122">
        <f>'[2]1.7Y'!CT27</f>
        <v>61910.639800000004</v>
      </c>
      <c r="AB27" s="122">
        <f>'[2]1.7Y'!CU27</f>
        <v>0</v>
      </c>
      <c r="AC27" s="122">
        <f t="shared" si="44"/>
        <v>61910.639800000004</v>
      </c>
      <c r="AD27" s="122">
        <f>'[2]1.7Y'!CW27</f>
        <v>35475.561600000001</v>
      </c>
      <c r="AE27" s="122">
        <f>'[2]1.7Y'!CX27</f>
        <v>0</v>
      </c>
      <c r="AF27" s="122">
        <f>'[2]1.7Y'!CY27</f>
        <v>35475.561600000001</v>
      </c>
      <c r="AG27" s="122">
        <f>'[2]1.7Y'!CZ27</f>
        <v>46369.016999999993</v>
      </c>
      <c r="AH27" s="122">
        <f>'[2]1.7Y'!DA27</f>
        <v>0</v>
      </c>
      <c r="AI27" s="122">
        <f>'[2]1.7Y'!DB27</f>
        <v>46369.016999999993</v>
      </c>
    </row>
    <row r="28" spans="1:35" x14ac:dyDescent="0.2">
      <c r="A28" s="22">
        <v>5.4</v>
      </c>
      <c r="B28" s="51" t="s">
        <v>102</v>
      </c>
      <c r="C28" s="122">
        <f t="shared" ref="C28:AC28" si="45">C29+C32</f>
        <v>104356.303608</v>
      </c>
      <c r="D28" s="122">
        <f t="shared" si="45"/>
        <v>0</v>
      </c>
      <c r="E28" s="122">
        <f t="shared" si="45"/>
        <v>104356.303608</v>
      </c>
      <c r="F28" s="122">
        <f t="shared" si="45"/>
        <v>296624.24345299997</v>
      </c>
      <c r="G28" s="122">
        <f t="shared" si="45"/>
        <v>0</v>
      </c>
      <c r="H28" s="122">
        <f t="shared" si="45"/>
        <v>296624.24345299997</v>
      </c>
      <c r="I28" s="122">
        <f t="shared" si="45"/>
        <v>323380.87419400003</v>
      </c>
      <c r="J28" s="122">
        <f t="shared" si="45"/>
        <v>0</v>
      </c>
      <c r="K28" s="122">
        <f t="shared" si="45"/>
        <v>323380.87419400003</v>
      </c>
      <c r="L28" s="122">
        <f t="shared" si="45"/>
        <v>437343.46878599998</v>
      </c>
      <c r="M28" s="122">
        <f t="shared" si="45"/>
        <v>0</v>
      </c>
      <c r="N28" s="122">
        <f t="shared" si="45"/>
        <v>437343.46878599998</v>
      </c>
      <c r="O28" s="122">
        <f t="shared" si="45"/>
        <v>548615.26289600006</v>
      </c>
      <c r="P28" s="122">
        <f t="shared" si="45"/>
        <v>0</v>
      </c>
      <c r="Q28" s="122">
        <f t="shared" si="45"/>
        <v>548615.26289600006</v>
      </c>
      <c r="R28" s="122">
        <f t="shared" si="45"/>
        <v>570197.89260000002</v>
      </c>
      <c r="S28" s="122">
        <f t="shared" si="45"/>
        <v>0</v>
      </c>
      <c r="T28" s="122">
        <f t="shared" si="45"/>
        <v>570197.89260000002</v>
      </c>
      <c r="U28" s="122">
        <f t="shared" si="45"/>
        <v>778795.58239999996</v>
      </c>
      <c r="V28" s="122">
        <f t="shared" si="45"/>
        <v>0</v>
      </c>
      <c r="W28" s="122">
        <f t="shared" si="45"/>
        <v>778795.58239999996</v>
      </c>
      <c r="X28" s="122">
        <f t="shared" si="45"/>
        <v>800997.06480000005</v>
      </c>
      <c r="Y28" s="122">
        <f t="shared" si="45"/>
        <v>0</v>
      </c>
      <c r="Z28" s="122">
        <f t="shared" si="45"/>
        <v>800997.06480000005</v>
      </c>
      <c r="AA28" s="122">
        <f t="shared" si="45"/>
        <v>922845.18960000004</v>
      </c>
      <c r="AB28" s="122">
        <f t="shared" si="45"/>
        <v>0</v>
      </c>
      <c r="AC28" s="122">
        <f t="shared" si="45"/>
        <v>922845.18960000004</v>
      </c>
      <c r="AD28" s="122">
        <f>'[2]1.7Y'!CW28</f>
        <v>1435051.0367999999</v>
      </c>
      <c r="AE28" s="122">
        <f>'[2]1.7Y'!CX28</f>
        <v>0</v>
      </c>
      <c r="AF28" s="122">
        <f>'[2]1.7Y'!CY28</f>
        <v>1435051.0367999999</v>
      </c>
      <c r="AG28" s="122">
        <f>'[2]1.7Y'!CZ28</f>
        <v>1697576.8589999997</v>
      </c>
      <c r="AH28" s="122">
        <f>'[2]1.7Y'!DA28</f>
        <v>0</v>
      </c>
      <c r="AI28" s="122">
        <f>'[2]1.7Y'!DB28</f>
        <v>1697576.8589999997</v>
      </c>
    </row>
    <row r="29" spans="1:35" x14ac:dyDescent="0.2">
      <c r="A29" s="22" t="s">
        <v>27</v>
      </c>
      <c r="B29" s="50" t="s">
        <v>92</v>
      </c>
      <c r="C29" s="122">
        <f t="shared" ref="C29:AC29" si="46">C30+C31</f>
        <v>16367.761128</v>
      </c>
      <c r="D29" s="122">
        <f t="shared" si="46"/>
        <v>0</v>
      </c>
      <c r="E29" s="122">
        <f t="shared" si="46"/>
        <v>16367.761128</v>
      </c>
      <c r="F29" s="122">
        <f t="shared" si="46"/>
        <v>125139.477738</v>
      </c>
      <c r="G29" s="122">
        <f t="shared" si="46"/>
        <v>0</v>
      </c>
      <c r="H29" s="122">
        <f t="shared" si="46"/>
        <v>125139.477738</v>
      </c>
      <c r="I29" s="122">
        <f t="shared" si="46"/>
        <v>48182.200375999993</v>
      </c>
      <c r="J29" s="122">
        <f t="shared" si="46"/>
        <v>0</v>
      </c>
      <c r="K29" s="122">
        <f t="shared" si="46"/>
        <v>48182.200375999993</v>
      </c>
      <c r="L29" s="122">
        <f t="shared" si="46"/>
        <v>23015.122859999999</v>
      </c>
      <c r="M29" s="122">
        <f t="shared" si="46"/>
        <v>0</v>
      </c>
      <c r="N29" s="122">
        <f t="shared" si="46"/>
        <v>23015.122859999999</v>
      </c>
      <c r="O29" s="122">
        <f t="shared" si="46"/>
        <v>115764.631784</v>
      </c>
      <c r="P29" s="122">
        <f t="shared" si="46"/>
        <v>0</v>
      </c>
      <c r="Q29" s="122">
        <f t="shared" si="46"/>
        <v>115764.631784</v>
      </c>
      <c r="R29" s="122">
        <f t="shared" si="46"/>
        <v>65350.2258</v>
      </c>
      <c r="S29" s="122">
        <f t="shared" si="46"/>
        <v>0</v>
      </c>
      <c r="T29" s="122">
        <f t="shared" si="46"/>
        <v>65350.2258</v>
      </c>
      <c r="U29" s="122">
        <f t="shared" si="46"/>
        <v>107132.45939999999</v>
      </c>
      <c r="V29" s="122">
        <f t="shared" si="46"/>
        <v>0</v>
      </c>
      <c r="W29" s="122">
        <f t="shared" si="46"/>
        <v>107132.45939999999</v>
      </c>
      <c r="X29" s="122">
        <f t="shared" si="46"/>
        <v>156822.37179999999</v>
      </c>
      <c r="Y29" s="122">
        <f t="shared" si="46"/>
        <v>0</v>
      </c>
      <c r="Z29" s="122">
        <f t="shared" si="46"/>
        <v>156822.37179999999</v>
      </c>
      <c r="AA29" s="122">
        <f t="shared" si="46"/>
        <v>227968.65240000002</v>
      </c>
      <c r="AB29" s="122">
        <f t="shared" si="46"/>
        <v>0</v>
      </c>
      <c r="AC29" s="122">
        <f t="shared" si="46"/>
        <v>227968.65240000002</v>
      </c>
      <c r="AD29" s="122">
        <f>'[2]1.7Y'!CW29</f>
        <v>362617.97279999999</v>
      </c>
      <c r="AE29" s="122">
        <f>'[2]1.7Y'!CX29</f>
        <v>0</v>
      </c>
      <c r="AF29" s="122">
        <f>'[2]1.7Y'!CY29</f>
        <v>362617.97279999999</v>
      </c>
      <c r="AG29" s="122">
        <f>'[2]1.7Y'!CZ29</f>
        <v>462428.99999999994</v>
      </c>
      <c r="AH29" s="122">
        <f>'[2]1.7Y'!DA29</f>
        <v>0</v>
      </c>
      <c r="AI29" s="122">
        <f>'[2]1.7Y'!DB29</f>
        <v>462428.99999999994</v>
      </c>
    </row>
    <row r="30" spans="1:35" ht="14.45" customHeight="1" x14ac:dyDescent="0.2">
      <c r="A30" s="22" t="s">
        <v>28</v>
      </c>
      <c r="B30" s="52" t="s">
        <v>128</v>
      </c>
      <c r="C30" s="122">
        <f>'[2]1.7Y'!BV30</f>
        <v>2254.9035079999999</v>
      </c>
      <c r="D30" s="122">
        <f>'[2]1.7Y'!BW30</f>
        <v>0</v>
      </c>
      <c r="E30" s="122">
        <f t="shared" ref="E30:E31" si="47">C30-D30</f>
        <v>2254.9035079999999</v>
      </c>
      <c r="F30" s="122">
        <f>'[2]1.7Y'!BY30</f>
        <v>17232.478906</v>
      </c>
      <c r="G30" s="122">
        <f>'[2]1.7Y'!BZ30</f>
        <v>0</v>
      </c>
      <c r="H30" s="122">
        <f t="shared" ref="H30:H31" si="48">F30-G30</f>
        <v>17232.478906</v>
      </c>
      <c r="I30" s="122">
        <f>'[2]1.7Y'!CB30</f>
        <v>3235.712102</v>
      </c>
      <c r="J30" s="122">
        <f>'[2]1.7Y'!CC30</f>
        <v>0</v>
      </c>
      <c r="K30" s="122">
        <f t="shared" ref="K30:K31" si="49">I30-J30</f>
        <v>3235.712102</v>
      </c>
      <c r="L30" s="122">
        <f>'[2]1.7Y'!CE30</f>
        <v>10665.544739999999</v>
      </c>
      <c r="M30" s="122">
        <f>'[2]1.7Y'!CF30</f>
        <v>0</v>
      </c>
      <c r="N30" s="122">
        <f t="shared" ref="N30:N31" si="50">L30-M30</f>
        <v>10665.544739999999</v>
      </c>
      <c r="O30" s="122">
        <f>'[2]1.7Y'!CH30</f>
        <v>43941.274967999998</v>
      </c>
      <c r="P30" s="122">
        <f>'[2]1.7Y'!CI30</f>
        <v>0</v>
      </c>
      <c r="Q30" s="122">
        <f t="shared" ref="Q30:Q31" si="51">O30-P30</f>
        <v>43941.274967999998</v>
      </c>
      <c r="R30" s="122">
        <f>'[2]1.7Y'!CK30</f>
        <v>47277.655200000001</v>
      </c>
      <c r="S30" s="122">
        <f>'[2]1.7Y'!CL30</f>
        <v>0</v>
      </c>
      <c r="T30" s="122">
        <f t="shared" ref="T30:T31" si="52">R30-S30</f>
        <v>47277.655200000001</v>
      </c>
      <c r="U30" s="122">
        <f>'[2]1.7Y'!CN30</f>
        <v>95144.028999999995</v>
      </c>
      <c r="V30" s="122">
        <f>'[2]1.7Y'!CO30</f>
        <v>0</v>
      </c>
      <c r="W30" s="122">
        <f t="shared" ref="W30:W31" si="53">U30-V30</f>
        <v>95144.028999999995</v>
      </c>
      <c r="X30" s="122">
        <f>'[2]1.7Y'!CQ30</f>
        <v>146265.7084</v>
      </c>
      <c r="Y30" s="122">
        <f>'[2]1.7Y'!CR30</f>
        <v>0</v>
      </c>
      <c r="Z30" s="122">
        <f t="shared" ref="Z30:Z31" si="54">X30-Y30</f>
        <v>146265.7084</v>
      </c>
      <c r="AA30" s="122">
        <f>'[2]1.7Y'!CT30</f>
        <v>214291.99600000001</v>
      </c>
      <c r="AB30" s="122">
        <f>'[2]1.7Y'!CU30</f>
        <v>0</v>
      </c>
      <c r="AC30" s="122">
        <f t="shared" ref="AC30:AC31" si="55">AA30-AB30</f>
        <v>214291.99600000001</v>
      </c>
      <c r="AD30" s="122">
        <f>'[2]1.7Y'!CW30</f>
        <v>305644.37280000001</v>
      </c>
      <c r="AE30" s="122">
        <f>'[2]1.7Y'!CX30</f>
        <v>0</v>
      </c>
      <c r="AF30" s="122">
        <f>'[2]1.7Y'!CY30</f>
        <v>305644.37280000001</v>
      </c>
      <c r="AG30" s="122">
        <f>'[2]1.7Y'!CZ30</f>
        <v>414714.73499999993</v>
      </c>
      <c r="AH30" s="122">
        <f>'[2]1.7Y'!DA30</f>
        <v>0</v>
      </c>
      <c r="AI30" s="122">
        <f>'[2]1.7Y'!DB30</f>
        <v>414714.73499999993</v>
      </c>
    </row>
    <row r="31" spans="1:35" x14ac:dyDescent="0.2">
      <c r="A31" s="22" t="s">
        <v>29</v>
      </c>
      <c r="B31" s="52" t="s">
        <v>105</v>
      </c>
      <c r="C31" s="122">
        <f>'[2]1.7Y'!BV31</f>
        <v>14112.857620000001</v>
      </c>
      <c r="D31" s="122">
        <f>'[2]1.7Y'!BW31</f>
        <v>0</v>
      </c>
      <c r="E31" s="122">
        <f t="shared" si="47"/>
        <v>14112.857620000001</v>
      </c>
      <c r="F31" s="122">
        <f>'[2]1.7Y'!BY31</f>
        <v>107906.998832</v>
      </c>
      <c r="G31" s="122">
        <f>'[2]1.7Y'!BZ31</f>
        <v>0</v>
      </c>
      <c r="H31" s="122">
        <f t="shared" si="48"/>
        <v>107906.998832</v>
      </c>
      <c r="I31" s="122">
        <f>'[2]1.7Y'!CB31</f>
        <v>44946.488273999996</v>
      </c>
      <c r="J31" s="122">
        <f>'[2]1.7Y'!CC31</f>
        <v>0</v>
      </c>
      <c r="K31" s="122">
        <f t="shared" si="49"/>
        <v>44946.488273999996</v>
      </c>
      <c r="L31" s="122">
        <f>'[2]1.7Y'!CE31</f>
        <v>12349.57812</v>
      </c>
      <c r="M31" s="122">
        <f>'[2]1.7Y'!CF31</f>
        <v>0</v>
      </c>
      <c r="N31" s="122">
        <f t="shared" si="50"/>
        <v>12349.57812</v>
      </c>
      <c r="O31" s="122">
        <f>'[2]1.7Y'!CH31</f>
        <v>71823.356816</v>
      </c>
      <c r="P31" s="122">
        <f>'[2]1.7Y'!CI31</f>
        <v>0</v>
      </c>
      <c r="Q31" s="122">
        <f t="shared" si="51"/>
        <v>71823.356816</v>
      </c>
      <c r="R31" s="122">
        <f>'[2]1.7Y'!CK31</f>
        <v>18072.570599999999</v>
      </c>
      <c r="S31" s="122">
        <f>'[2]1.7Y'!CL31</f>
        <v>0</v>
      </c>
      <c r="T31" s="122">
        <f t="shared" si="52"/>
        <v>18072.570599999999</v>
      </c>
      <c r="U31" s="122">
        <f>'[2]1.7Y'!CN31</f>
        <v>11988.430399999999</v>
      </c>
      <c r="V31" s="122">
        <f>'[2]1.7Y'!CO31</f>
        <v>0</v>
      </c>
      <c r="W31" s="122">
        <f t="shared" si="53"/>
        <v>11988.430399999999</v>
      </c>
      <c r="X31" s="122">
        <f>'[2]1.7Y'!CQ31</f>
        <v>10556.663400000001</v>
      </c>
      <c r="Y31" s="122">
        <f>'[2]1.7Y'!CR31</f>
        <v>0</v>
      </c>
      <c r="Z31" s="122">
        <f t="shared" si="54"/>
        <v>10556.663400000001</v>
      </c>
      <c r="AA31" s="122">
        <f>'[2]1.7Y'!CT31</f>
        <v>13676.656400000002</v>
      </c>
      <c r="AB31" s="122">
        <f>'[2]1.7Y'!CU31</f>
        <v>0</v>
      </c>
      <c r="AC31" s="122">
        <f t="shared" si="55"/>
        <v>13676.656400000002</v>
      </c>
      <c r="AD31" s="122">
        <f>'[2]1.7Y'!CW31</f>
        <v>56973.599999999999</v>
      </c>
      <c r="AE31" s="122">
        <f>'[2]1.7Y'!CX31</f>
        <v>0</v>
      </c>
      <c r="AF31" s="122">
        <f>'[2]1.7Y'!CY31</f>
        <v>56973.599999999999</v>
      </c>
      <c r="AG31" s="122">
        <f>'[2]1.7Y'!CZ31</f>
        <v>47714.264999999992</v>
      </c>
      <c r="AH31" s="122">
        <f>'[2]1.7Y'!DA31</f>
        <v>0</v>
      </c>
      <c r="AI31" s="122">
        <f>'[2]1.7Y'!DB31</f>
        <v>47714.264999999992</v>
      </c>
    </row>
    <row r="32" spans="1:35" x14ac:dyDescent="0.2">
      <c r="A32" s="22" t="s">
        <v>30</v>
      </c>
      <c r="B32" s="50" t="s">
        <v>129</v>
      </c>
      <c r="C32" s="122">
        <f t="shared" ref="C32:R33" si="56">C33</f>
        <v>87988.542480000004</v>
      </c>
      <c r="D32" s="122">
        <f t="shared" si="56"/>
        <v>0</v>
      </c>
      <c r="E32" s="122">
        <f t="shared" si="56"/>
        <v>87988.542480000004</v>
      </c>
      <c r="F32" s="122">
        <f t="shared" si="56"/>
        <v>171484.76571499999</v>
      </c>
      <c r="G32" s="122">
        <f t="shared" si="56"/>
        <v>0</v>
      </c>
      <c r="H32" s="122">
        <f t="shared" si="56"/>
        <v>171484.76571499999</v>
      </c>
      <c r="I32" s="122">
        <f t="shared" si="56"/>
        <v>275198.67381800001</v>
      </c>
      <c r="J32" s="122">
        <f t="shared" si="56"/>
        <v>0</v>
      </c>
      <c r="K32" s="122">
        <f t="shared" si="56"/>
        <v>275198.67381800001</v>
      </c>
      <c r="L32" s="122">
        <f t="shared" si="56"/>
        <v>414328.34592599998</v>
      </c>
      <c r="M32" s="122">
        <f t="shared" si="56"/>
        <v>0</v>
      </c>
      <c r="N32" s="122">
        <f t="shared" si="56"/>
        <v>414328.34592599998</v>
      </c>
      <c r="O32" s="122">
        <f t="shared" si="56"/>
        <v>432850.63111200003</v>
      </c>
      <c r="P32" s="122">
        <f t="shared" si="56"/>
        <v>0</v>
      </c>
      <c r="Q32" s="122">
        <f t="shared" si="56"/>
        <v>432850.63111200003</v>
      </c>
      <c r="R32" s="122">
        <f t="shared" si="56"/>
        <v>504847.66680000001</v>
      </c>
      <c r="S32" s="122">
        <f t="shared" ref="S32:AC33" si="57">S33</f>
        <v>0</v>
      </c>
      <c r="T32" s="122">
        <f t="shared" si="57"/>
        <v>504847.66680000001</v>
      </c>
      <c r="U32" s="122">
        <f t="shared" si="57"/>
        <v>671663.12300000002</v>
      </c>
      <c r="V32" s="122">
        <f t="shared" si="57"/>
        <v>0</v>
      </c>
      <c r="W32" s="122">
        <f t="shared" si="57"/>
        <v>671663.12300000002</v>
      </c>
      <c r="X32" s="122">
        <f t="shared" si="57"/>
        <v>644174.69300000009</v>
      </c>
      <c r="Y32" s="122">
        <f t="shared" si="57"/>
        <v>0</v>
      </c>
      <c r="Z32" s="122">
        <f t="shared" si="57"/>
        <v>644174.69300000009</v>
      </c>
      <c r="AA32" s="122">
        <f t="shared" si="57"/>
        <v>694876.53720000002</v>
      </c>
      <c r="AB32" s="122">
        <f t="shared" si="57"/>
        <v>0</v>
      </c>
      <c r="AC32" s="122">
        <f t="shared" si="57"/>
        <v>694876.53720000002</v>
      </c>
      <c r="AD32" s="122">
        <f>'[2]1.7Y'!CW32</f>
        <v>1072433.064</v>
      </c>
      <c r="AE32" s="122">
        <f>'[2]1.7Y'!CX32</f>
        <v>0</v>
      </c>
      <c r="AF32" s="122">
        <f>'[2]1.7Y'!CY32</f>
        <v>1072433.064</v>
      </c>
      <c r="AG32" s="122">
        <f>'[2]1.7Y'!CZ32</f>
        <v>1235147.8589999999</v>
      </c>
      <c r="AH32" s="122">
        <f>'[2]1.7Y'!DA32</f>
        <v>0</v>
      </c>
      <c r="AI32" s="122">
        <f>'[2]1.7Y'!DB32</f>
        <v>1235147.8589999999</v>
      </c>
    </row>
    <row r="33" spans="1:35" x14ac:dyDescent="0.2">
      <c r="A33" s="22" t="s">
        <v>31</v>
      </c>
      <c r="B33" s="52" t="s">
        <v>86</v>
      </c>
      <c r="C33" s="122">
        <f t="shared" si="56"/>
        <v>87988.542480000004</v>
      </c>
      <c r="D33" s="122">
        <f t="shared" si="56"/>
        <v>0</v>
      </c>
      <c r="E33" s="122">
        <f t="shared" si="56"/>
        <v>87988.542480000004</v>
      </c>
      <c r="F33" s="122">
        <f t="shared" si="56"/>
        <v>171484.76571499999</v>
      </c>
      <c r="G33" s="122">
        <f t="shared" si="56"/>
        <v>0</v>
      </c>
      <c r="H33" s="122">
        <f t="shared" si="56"/>
        <v>171484.76571499999</v>
      </c>
      <c r="I33" s="122">
        <f t="shared" si="56"/>
        <v>275198.67381800001</v>
      </c>
      <c r="J33" s="122">
        <f t="shared" si="56"/>
        <v>0</v>
      </c>
      <c r="K33" s="122">
        <f t="shared" si="56"/>
        <v>275198.67381800001</v>
      </c>
      <c r="L33" s="122">
        <f t="shared" si="56"/>
        <v>414328.34592599998</v>
      </c>
      <c r="M33" s="122">
        <f t="shared" si="56"/>
        <v>0</v>
      </c>
      <c r="N33" s="122">
        <f t="shared" si="56"/>
        <v>414328.34592599998</v>
      </c>
      <c r="O33" s="122">
        <f t="shared" si="56"/>
        <v>432850.63111200003</v>
      </c>
      <c r="P33" s="122">
        <f t="shared" si="56"/>
        <v>0</v>
      </c>
      <c r="Q33" s="122">
        <f t="shared" si="56"/>
        <v>432850.63111200003</v>
      </c>
      <c r="R33" s="122">
        <f t="shared" si="56"/>
        <v>504847.66680000001</v>
      </c>
      <c r="S33" s="122">
        <f t="shared" si="57"/>
        <v>0</v>
      </c>
      <c r="T33" s="122">
        <f t="shared" si="57"/>
        <v>504847.66680000001</v>
      </c>
      <c r="U33" s="122">
        <f t="shared" si="57"/>
        <v>671663.12300000002</v>
      </c>
      <c r="V33" s="122">
        <f t="shared" si="57"/>
        <v>0</v>
      </c>
      <c r="W33" s="122">
        <f t="shared" si="57"/>
        <v>671663.12300000002</v>
      </c>
      <c r="X33" s="122">
        <f t="shared" si="57"/>
        <v>644174.69300000009</v>
      </c>
      <c r="Y33" s="122">
        <f t="shared" si="57"/>
        <v>0</v>
      </c>
      <c r="Z33" s="122">
        <f t="shared" si="57"/>
        <v>644174.69300000009</v>
      </c>
      <c r="AA33" s="122">
        <f t="shared" si="57"/>
        <v>694876.53720000002</v>
      </c>
      <c r="AB33" s="122">
        <f t="shared" si="57"/>
        <v>0</v>
      </c>
      <c r="AC33" s="122">
        <f t="shared" si="57"/>
        <v>694876.53720000002</v>
      </c>
      <c r="AD33" s="122">
        <f>'[2]1.7Y'!CW33</f>
        <v>1072433.064</v>
      </c>
      <c r="AE33" s="122">
        <f>'[2]1.7Y'!CX33</f>
        <v>0</v>
      </c>
      <c r="AF33" s="122">
        <f>'[2]1.7Y'!CY33</f>
        <v>1072433.064</v>
      </c>
      <c r="AG33" s="122">
        <f>'[2]1.7Y'!CZ33</f>
        <v>1235147.8589999999</v>
      </c>
      <c r="AH33" s="122">
        <f>'[2]1.7Y'!DA33</f>
        <v>0</v>
      </c>
      <c r="AI33" s="122">
        <f>'[2]1.7Y'!DB33</f>
        <v>1235147.8589999999</v>
      </c>
    </row>
    <row r="34" spans="1:35" x14ac:dyDescent="0.2">
      <c r="A34" s="22" t="s">
        <v>32</v>
      </c>
      <c r="B34" s="66" t="s">
        <v>88</v>
      </c>
      <c r="C34" s="122">
        <f>'[2]1.7Y'!BV34</f>
        <v>87988.542480000004</v>
      </c>
      <c r="D34" s="122">
        <f>'[2]1.7Y'!BW34</f>
        <v>0</v>
      </c>
      <c r="E34" s="122">
        <f>C34-D34</f>
        <v>87988.542480000004</v>
      </c>
      <c r="F34" s="122">
        <f>'[2]1.7Y'!BY34</f>
        <v>171484.76571499999</v>
      </c>
      <c r="G34" s="122">
        <f>'[2]1.7Y'!BZ34</f>
        <v>0</v>
      </c>
      <c r="H34" s="122">
        <f t="shared" ref="H34" si="58">F34-G34</f>
        <v>171484.76571499999</v>
      </c>
      <c r="I34" s="122">
        <f>'[2]1.7Y'!CB34</f>
        <v>275198.67381800001</v>
      </c>
      <c r="J34" s="122">
        <f>'[2]1.7Y'!CC34</f>
        <v>0</v>
      </c>
      <c r="K34" s="122">
        <f t="shared" ref="K34" si="59">I34-J34</f>
        <v>275198.67381800001</v>
      </c>
      <c r="L34" s="122">
        <f>'[2]1.7Y'!CE34</f>
        <v>414328.34592599998</v>
      </c>
      <c r="M34" s="122">
        <f>'[2]1.7Y'!CF34</f>
        <v>0</v>
      </c>
      <c r="N34" s="122">
        <f t="shared" ref="N34" si="60">L34-M34</f>
        <v>414328.34592599998</v>
      </c>
      <c r="O34" s="122">
        <f>'[2]1.7Y'!CH34</f>
        <v>432850.63111200003</v>
      </c>
      <c r="P34" s="122">
        <f>'[2]1.7Y'!CI34</f>
        <v>0</v>
      </c>
      <c r="Q34" s="122">
        <f t="shared" ref="Q34" si="61">O34-P34</f>
        <v>432850.63111200003</v>
      </c>
      <c r="R34" s="122">
        <f>'[2]1.7Y'!CK34</f>
        <v>504847.66680000001</v>
      </c>
      <c r="S34" s="122">
        <f>'[2]1.7Y'!CL34</f>
        <v>0</v>
      </c>
      <c r="T34" s="122">
        <f t="shared" ref="T34" si="62">R34-S34</f>
        <v>504847.66680000001</v>
      </c>
      <c r="U34" s="122">
        <f>'[2]1.7Y'!CN34</f>
        <v>671663.12300000002</v>
      </c>
      <c r="V34" s="122">
        <f>'[2]1.7Y'!CO34</f>
        <v>0</v>
      </c>
      <c r="W34" s="122">
        <f t="shared" ref="W34" si="63">U34-V34</f>
        <v>671663.12300000002</v>
      </c>
      <c r="X34" s="122">
        <f>'[2]1.7Y'!CQ34</f>
        <v>644174.69300000009</v>
      </c>
      <c r="Y34" s="122">
        <f>'[2]1.7Y'!CR34</f>
        <v>0</v>
      </c>
      <c r="Z34" s="122">
        <f t="shared" ref="Z34" si="64">X34-Y34</f>
        <v>644174.69300000009</v>
      </c>
      <c r="AA34" s="122">
        <f>'[2]1.7Y'!CT34</f>
        <v>694876.53720000002</v>
      </c>
      <c r="AB34" s="122">
        <f>'[2]1.7Y'!CU34</f>
        <v>0</v>
      </c>
      <c r="AC34" s="122">
        <f t="shared" ref="AC34" si="65">AA34-AB34</f>
        <v>694876.53720000002</v>
      </c>
      <c r="AD34" s="122">
        <f>'[2]1.7Y'!CW34</f>
        <v>1072433.064</v>
      </c>
      <c r="AE34" s="122">
        <f>'[2]1.7Y'!CX34</f>
        <v>0</v>
      </c>
      <c r="AF34" s="122">
        <f>'[2]1.7Y'!CY34</f>
        <v>1072433.064</v>
      </c>
      <c r="AG34" s="122">
        <f>'[2]1.7Y'!CZ34</f>
        <v>1235147.8589999999</v>
      </c>
      <c r="AH34" s="122">
        <f>'[2]1.7Y'!DA34</f>
        <v>0</v>
      </c>
      <c r="AI34" s="122">
        <f>'[2]1.7Y'!DB34</f>
        <v>1235147.8589999999</v>
      </c>
    </row>
    <row r="35" spans="1:35" x14ac:dyDescent="0.2">
      <c r="A35" s="22">
        <v>4</v>
      </c>
      <c r="B35" s="48" t="s">
        <v>89</v>
      </c>
      <c r="C35" s="122">
        <f>C36+C38+C39+C43</f>
        <v>1734.5411600000002</v>
      </c>
      <c r="D35" s="122">
        <f>D36+D38+D39+D43</f>
        <v>32451.688248000002</v>
      </c>
      <c r="E35" s="122">
        <f>E36+E38+E39+E43</f>
        <v>-30717.147088000002</v>
      </c>
      <c r="F35" s="122">
        <f t="shared" ref="F35:AC35" si="66">F36+F38+F39+F43</f>
        <v>2136.0593630000003</v>
      </c>
      <c r="G35" s="122">
        <f t="shared" si="66"/>
        <v>159124.42220999999</v>
      </c>
      <c r="H35" s="122">
        <f t="shared" si="66"/>
        <v>-156988.36284699998</v>
      </c>
      <c r="I35" s="122">
        <f t="shared" si="66"/>
        <v>2583.1315100000002</v>
      </c>
      <c r="J35" s="122">
        <f t="shared" si="66"/>
        <v>166761.532114</v>
      </c>
      <c r="K35" s="122">
        <f t="shared" si="66"/>
        <v>-164178.40060399999</v>
      </c>
      <c r="L35" s="122">
        <f t="shared" si="66"/>
        <v>2526.0500699999998</v>
      </c>
      <c r="M35" s="122">
        <f t="shared" si="66"/>
        <v>205508.20680599997</v>
      </c>
      <c r="N35" s="122">
        <f t="shared" si="66"/>
        <v>-202982.15673599998</v>
      </c>
      <c r="O35" s="122">
        <f t="shared" si="66"/>
        <v>1882.801952</v>
      </c>
      <c r="P35" s="122">
        <f t="shared" si="66"/>
        <v>216660.66579999999</v>
      </c>
      <c r="Q35" s="122">
        <f t="shared" si="66"/>
        <v>-214777.86384799998</v>
      </c>
      <c r="R35" s="122">
        <f t="shared" si="66"/>
        <v>25012.627199999999</v>
      </c>
      <c r="S35" s="122">
        <f t="shared" si="66"/>
        <v>170303.77799999999</v>
      </c>
      <c r="T35" s="122">
        <f t="shared" si="66"/>
        <v>-145291.1508</v>
      </c>
      <c r="U35" s="122">
        <f t="shared" si="66"/>
        <v>12271.1764</v>
      </c>
      <c r="V35" s="122">
        <f t="shared" si="66"/>
        <v>192550.02599999998</v>
      </c>
      <c r="W35" s="122">
        <f t="shared" si="66"/>
        <v>-180278.84959999999</v>
      </c>
      <c r="X35" s="122">
        <f t="shared" si="66"/>
        <v>21822.560000000001</v>
      </c>
      <c r="Y35" s="122">
        <f t="shared" si="66"/>
        <v>155785.80020000003</v>
      </c>
      <c r="Z35" s="122">
        <f t="shared" si="66"/>
        <v>-133963.24020000003</v>
      </c>
      <c r="AA35" s="122">
        <f t="shared" si="66"/>
        <v>9288.4243999999999</v>
      </c>
      <c r="AB35" s="122">
        <f t="shared" si="66"/>
        <v>136291.1722</v>
      </c>
      <c r="AC35" s="122">
        <f t="shared" si="66"/>
        <v>-127002.7478</v>
      </c>
      <c r="AD35" s="122">
        <f>'[2]1.7Y'!CW35</f>
        <v>5507.4479999999994</v>
      </c>
      <c r="AE35" s="122">
        <f>'[2]1.7Y'!CX35</f>
        <v>80940.494399999996</v>
      </c>
      <c r="AF35" s="122">
        <f>'[2]1.7Y'!CY35</f>
        <v>-75433.046399999992</v>
      </c>
      <c r="AG35" s="122">
        <f>'[2]1.7Y'!CZ35</f>
        <v>15428.312999999998</v>
      </c>
      <c r="AH35" s="122">
        <f>'[2]1.7Y'!DA35</f>
        <v>48134.654999999992</v>
      </c>
      <c r="AI35" s="122">
        <f>'[2]1.7Y'!DB35</f>
        <v>-32706.341999999997</v>
      </c>
    </row>
    <row r="36" spans="1:35" x14ac:dyDescent="0.2">
      <c r="A36" s="22">
        <v>4.0999999999999996</v>
      </c>
      <c r="B36" s="51" t="s">
        <v>126</v>
      </c>
      <c r="C36" s="122">
        <f t="shared" ref="C36:AC36" si="67">C37</f>
        <v>536.13090399999999</v>
      </c>
      <c r="D36" s="122">
        <f t="shared" si="67"/>
        <v>0</v>
      </c>
      <c r="E36" s="122">
        <f t="shared" si="67"/>
        <v>536.13090399999999</v>
      </c>
      <c r="F36" s="122">
        <f t="shared" si="67"/>
        <v>792.02201100000002</v>
      </c>
      <c r="G36" s="122">
        <f t="shared" si="67"/>
        <v>0</v>
      </c>
      <c r="H36" s="122">
        <f t="shared" si="67"/>
        <v>792.02201100000002</v>
      </c>
      <c r="I36" s="122">
        <f t="shared" si="67"/>
        <v>870.10745599999996</v>
      </c>
      <c r="J36" s="122">
        <f t="shared" si="67"/>
        <v>0</v>
      </c>
      <c r="K36" s="122">
        <f t="shared" si="67"/>
        <v>870.10745599999996</v>
      </c>
      <c r="L36" s="122">
        <f t="shared" si="67"/>
        <v>954.28558199999998</v>
      </c>
      <c r="M36" s="122">
        <f t="shared" si="67"/>
        <v>0</v>
      </c>
      <c r="N36" s="122">
        <f t="shared" si="67"/>
        <v>954.28558199999998</v>
      </c>
      <c r="O36" s="122">
        <f t="shared" si="67"/>
        <v>913.71271200000001</v>
      </c>
      <c r="P36" s="122">
        <f t="shared" si="67"/>
        <v>0</v>
      </c>
      <c r="Q36" s="122">
        <f t="shared" si="67"/>
        <v>913.71271200000001</v>
      </c>
      <c r="R36" s="122">
        <f t="shared" si="67"/>
        <v>757.95839999999998</v>
      </c>
      <c r="S36" s="122">
        <f t="shared" si="67"/>
        <v>0</v>
      </c>
      <c r="T36" s="122">
        <f t="shared" si="67"/>
        <v>757.95839999999998</v>
      </c>
      <c r="U36" s="122">
        <f t="shared" si="67"/>
        <v>961.33640000000003</v>
      </c>
      <c r="V36" s="122">
        <f t="shared" si="67"/>
        <v>0</v>
      </c>
      <c r="W36" s="122">
        <f t="shared" si="67"/>
        <v>961.33640000000003</v>
      </c>
      <c r="X36" s="122">
        <f t="shared" si="67"/>
        <v>900.18060000000003</v>
      </c>
      <c r="Y36" s="122">
        <f t="shared" si="67"/>
        <v>0</v>
      </c>
      <c r="Z36" s="122">
        <f t="shared" si="67"/>
        <v>900.18060000000003</v>
      </c>
      <c r="AA36" s="122">
        <f t="shared" si="67"/>
        <v>731.37200000000007</v>
      </c>
      <c r="AB36" s="122">
        <f t="shared" si="67"/>
        <v>0</v>
      </c>
      <c r="AC36" s="122">
        <f t="shared" si="67"/>
        <v>731.37200000000007</v>
      </c>
      <c r="AD36" s="122">
        <f>'[2]1.7Y'!CW36</f>
        <v>683.68319999999994</v>
      </c>
      <c r="AE36" s="122">
        <f>'[2]1.7Y'!CX36</f>
        <v>0</v>
      </c>
      <c r="AF36" s="122">
        <f>'[2]1.7Y'!CY36</f>
        <v>683.68319999999994</v>
      </c>
      <c r="AG36" s="122">
        <f>'[2]1.7Y'!CZ36</f>
        <v>714.6629999999999</v>
      </c>
      <c r="AH36" s="122">
        <f>'[2]1.7Y'!DA36</f>
        <v>0</v>
      </c>
      <c r="AI36" s="122">
        <f>'[2]1.7Y'!DB36</f>
        <v>714.6629999999999</v>
      </c>
    </row>
    <row r="37" spans="1:35" x14ac:dyDescent="0.2">
      <c r="A37" s="29" t="s">
        <v>56</v>
      </c>
      <c r="B37" s="66" t="s">
        <v>88</v>
      </c>
      <c r="C37" s="122">
        <f>'[2]1.7Y'!BV37</f>
        <v>536.13090399999999</v>
      </c>
      <c r="D37" s="122">
        <f>'[2]1.7Y'!BW37</f>
        <v>0</v>
      </c>
      <c r="E37" s="122">
        <f>C37-D37</f>
        <v>536.13090399999999</v>
      </c>
      <c r="F37" s="122">
        <f>'[2]1.7Y'!BY37</f>
        <v>792.02201100000002</v>
      </c>
      <c r="G37" s="122">
        <f>'[2]1.7Y'!BZ37</f>
        <v>0</v>
      </c>
      <c r="H37" s="122">
        <f t="shared" ref="H37:H38" si="68">F37-G37</f>
        <v>792.02201100000002</v>
      </c>
      <c r="I37" s="122">
        <f>'[2]1.7Y'!CB37</f>
        <v>870.10745599999996</v>
      </c>
      <c r="J37" s="122">
        <f>'[2]1.7Y'!CC37</f>
        <v>0</v>
      </c>
      <c r="K37" s="122">
        <f t="shared" ref="K37:K38" si="69">I37-J37</f>
        <v>870.10745599999996</v>
      </c>
      <c r="L37" s="122">
        <f>'[2]1.7Y'!CE37</f>
        <v>954.28558199999998</v>
      </c>
      <c r="M37" s="122">
        <f>'[2]1.7Y'!CF37</f>
        <v>0</v>
      </c>
      <c r="N37" s="122">
        <f t="shared" ref="N37:N38" si="70">L37-M37</f>
        <v>954.28558199999998</v>
      </c>
      <c r="O37" s="122">
        <f>'[2]1.7Y'!CH37</f>
        <v>913.71271200000001</v>
      </c>
      <c r="P37" s="122">
        <f>'[2]1.7Y'!CI37</f>
        <v>0</v>
      </c>
      <c r="Q37" s="122">
        <f t="shared" ref="Q37:Q38" si="71">O37-P37</f>
        <v>913.71271200000001</v>
      </c>
      <c r="R37" s="122">
        <f>'[2]1.7Y'!CK37</f>
        <v>757.95839999999998</v>
      </c>
      <c r="S37" s="122">
        <f>'[2]1.7Y'!CL37</f>
        <v>0</v>
      </c>
      <c r="T37" s="122">
        <f t="shared" ref="T37:T38" si="72">R37-S37</f>
        <v>757.95839999999998</v>
      </c>
      <c r="U37" s="122">
        <f>'[2]1.7Y'!CN37</f>
        <v>961.33640000000003</v>
      </c>
      <c r="V37" s="122">
        <f>'[2]1.7Y'!CO37</f>
        <v>0</v>
      </c>
      <c r="W37" s="122">
        <f t="shared" ref="W37:W38" si="73">U37-V37</f>
        <v>961.33640000000003</v>
      </c>
      <c r="X37" s="122">
        <f>'[2]1.7Y'!CQ37</f>
        <v>900.18060000000003</v>
      </c>
      <c r="Y37" s="122">
        <f>'[2]1.7Y'!CR37</f>
        <v>0</v>
      </c>
      <c r="Z37" s="122">
        <f t="shared" ref="Z37:Z38" si="74">X37-Y37</f>
        <v>900.18060000000003</v>
      </c>
      <c r="AA37" s="122">
        <f>'[2]1.7Y'!CT37</f>
        <v>731.37200000000007</v>
      </c>
      <c r="AB37" s="122">
        <f>'[2]1.7Y'!CU37</f>
        <v>0</v>
      </c>
      <c r="AC37" s="122">
        <f t="shared" ref="AC37:AC38" si="75">AA37-AB37</f>
        <v>731.37200000000007</v>
      </c>
      <c r="AD37" s="122">
        <f>'[2]1.7Y'!CW37</f>
        <v>683.68319999999994</v>
      </c>
      <c r="AE37" s="122">
        <f>'[2]1.7Y'!CX37</f>
        <v>0</v>
      </c>
      <c r="AF37" s="122">
        <f>'[2]1.7Y'!CY37</f>
        <v>683.68319999999994</v>
      </c>
      <c r="AG37" s="122">
        <f>'[2]1.7Y'!CZ37</f>
        <v>714.6629999999999</v>
      </c>
      <c r="AH37" s="122">
        <f>'[2]1.7Y'!DA37</f>
        <v>0</v>
      </c>
      <c r="AI37" s="122">
        <f>'[2]1.7Y'!DB37</f>
        <v>714.6629999999999</v>
      </c>
    </row>
    <row r="38" spans="1:35" x14ac:dyDescent="0.2">
      <c r="A38" s="22">
        <v>4.2</v>
      </c>
      <c r="B38" s="51" t="s">
        <v>103</v>
      </c>
      <c r="C38" s="122">
        <f>'[2]1.7Y'!BV38</f>
        <v>1198.4102560000001</v>
      </c>
      <c r="D38" s="122">
        <f>'[2]1.7Y'!BW38</f>
        <v>0</v>
      </c>
      <c r="E38" s="122">
        <f>C38-D38</f>
        <v>1198.4102560000001</v>
      </c>
      <c r="F38" s="122">
        <f>'[2]1.7Y'!BY38</f>
        <v>1344.0373520000001</v>
      </c>
      <c r="G38" s="122">
        <f>'[2]1.7Y'!BZ38</f>
        <v>0</v>
      </c>
      <c r="H38" s="122">
        <f t="shared" si="68"/>
        <v>1344.0373520000001</v>
      </c>
      <c r="I38" s="122">
        <f>'[2]1.7Y'!CB38</f>
        <v>1713.024054</v>
      </c>
      <c r="J38" s="122">
        <f>'[2]1.7Y'!CC38</f>
        <v>0</v>
      </c>
      <c r="K38" s="122">
        <f t="shared" si="69"/>
        <v>1713.024054</v>
      </c>
      <c r="L38" s="122">
        <f>'[2]1.7Y'!CE38</f>
        <v>1571.7644879999998</v>
      </c>
      <c r="M38" s="122">
        <f>'[2]1.7Y'!CF38</f>
        <v>0</v>
      </c>
      <c r="N38" s="122">
        <f t="shared" si="70"/>
        <v>1571.7644879999998</v>
      </c>
      <c r="O38" s="122">
        <f>'[2]1.7Y'!CH38</f>
        <v>969.08924000000002</v>
      </c>
      <c r="P38" s="122">
        <f>'[2]1.7Y'!CI38</f>
        <v>0</v>
      </c>
      <c r="Q38" s="122">
        <f t="shared" si="71"/>
        <v>969.08924000000002</v>
      </c>
      <c r="R38" s="122">
        <f>'[2]1.7Y'!CK38</f>
        <v>24254.668799999999</v>
      </c>
      <c r="S38" s="122">
        <f>'[2]1.7Y'!CL38</f>
        <v>0</v>
      </c>
      <c r="T38" s="122">
        <f t="shared" si="72"/>
        <v>24254.668799999999</v>
      </c>
      <c r="U38" s="122">
        <f>'[2]1.7Y'!CN38</f>
        <v>11309.84</v>
      </c>
      <c r="V38" s="122">
        <f>'[2]1.7Y'!CO38</f>
        <v>0</v>
      </c>
      <c r="W38" s="122">
        <f t="shared" si="73"/>
        <v>11309.84</v>
      </c>
      <c r="X38" s="122">
        <f>'[2]1.7Y'!CQ38</f>
        <v>20922.379400000002</v>
      </c>
      <c r="Y38" s="122">
        <f>'[2]1.7Y'!CR38</f>
        <v>0</v>
      </c>
      <c r="Z38" s="122">
        <f t="shared" si="74"/>
        <v>20922.379400000002</v>
      </c>
      <c r="AA38" s="122">
        <f>'[2]1.7Y'!CT38</f>
        <v>8520.4838</v>
      </c>
      <c r="AB38" s="122">
        <f>'[2]1.7Y'!CU38</f>
        <v>0</v>
      </c>
      <c r="AC38" s="122">
        <f t="shared" si="75"/>
        <v>8520.4838</v>
      </c>
      <c r="AD38" s="122">
        <f>'[2]1.7Y'!CW38</f>
        <v>4785.7824000000001</v>
      </c>
      <c r="AE38" s="122">
        <f>'[2]1.7Y'!CX38</f>
        <v>0</v>
      </c>
      <c r="AF38" s="122">
        <f>'[2]1.7Y'!CY38</f>
        <v>4785.7824000000001</v>
      </c>
      <c r="AG38" s="122">
        <f>'[2]1.7Y'!CZ38</f>
        <v>14671.610999999997</v>
      </c>
      <c r="AH38" s="122">
        <f>'[2]1.7Y'!DA38</f>
        <v>0</v>
      </c>
      <c r="AI38" s="122">
        <f>'[2]1.7Y'!DB38</f>
        <v>14671.610999999997</v>
      </c>
    </row>
    <row r="39" spans="1:35" x14ac:dyDescent="0.2">
      <c r="A39" s="22">
        <v>4.3</v>
      </c>
      <c r="B39" s="51" t="s">
        <v>95</v>
      </c>
      <c r="C39" s="122">
        <f>C40+C41+C42</f>
        <v>0</v>
      </c>
      <c r="D39" s="122">
        <f>D40+D41+D42</f>
        <v>32451.688248000002</v>
      </c>
      <c r="E39" s="122">
        <f t="shared" ref="E39:AC39" si="76">E40+E41+E42</f>
        <v>-32451.688248000002</v>
      </c>
      <c r="F39" s="122">
        <f t="shared" si="76"/>
        <v>0</v>
      </c>
      <c r="G39" s="122">
        <f t="shared" si="76"/>
        <v>159124.42220999999</v>
      </c>
      <c r="H39" s="122">
        <f t="shared" si="76"/>
        <v>-159124.42220999999</v>
      </c>
      <c r="I39" s="122">
        <f t="shared" si="76"/>
        <v>0</v>
      </c>
      <c r="J39" s="122">
        <f t="shared" si="76"/>
        <v>166761.532114</v>
      </c>
      <c r="K39" s="122">
        <f t="shared" si="76"/>
        <v>-166761.532114</v>
      </c>
      <c r="L39" s="122">
        <f t="shared" si="76"/>
        <v>0</v>
      </c>
      <c r="M39" s="122">
        <f t="shared" si="76"/>
        <v>205508.20680599997</v>
      </c>
      <c r="N39" s="122">
        <f t="shared" si="76"/>
        <v>-205508.20680599997</v>
      </c>
      <c r="O39" s="122">
        <f t="shared" si="76"/>
        <v>0</v>
      </c>
      <c r="P39" s="122">
        <f t="shared" si="76"/>
        <v>216660.66579999999</v>
      </c>
      <c r="Q39" s="122">
        <f t="shared" si="76"/>
        <v>-216660.66579999999</v>
      </c>
      <c r="R39" s="122">
        <f t="shared" si="76"/>
        <v>0</v>
      </c>
      <c r="S39" s="122">
        <f t="shared" si="76"/>
        <v>170303.77799999999</v>
      </c>
      <c r="T39" s="122">
        <f t="shared" si="76"/>
        <v>-170303.77799999999</v>
      </c>
      <c r="U39" s="122">
        <f t="shared" si="76"/>
        <v>0</v>
      </c>
      <c r="V39" s="122">
        <f t="shared" si="76"/>
        <v>192550.02599999998</v>
      </c>
      <c r="W39" s="122">
        <f t="shared" si="76"/>
        <v>-192550.02599999998</v>
      </c>
      <c r="X39" s="122">
        <f t="shared" si="76"/>
        <v>0</v>
      </c>
      <c r="Y39" s="122">
        <f t="shared" si="76"/>
        <v>155785.80020000003</v>
      </c>
      <c r="Z39" s="122">
        <f t="shared" si="76"/>
        <v>-155785.80020000003</v>
      </c>
      <c r="AA39" s="122">
        <f t="shared" si="76"/>
        <v>0</v>
      </c>
      <c r="AB39" s="122">
        <f t="shared" si="76"/>
        <v>136218.035</v>
      </c>
      <c r="AC39" s="122">
        <f t="shared" si="76"/>
        <v>-136218.035</v>
      </c>
      <c r="AD39" s="122">
        <f>'[2]1.7Y'!CW39</f>
        <v>0</v>
      </c>
      <c r="AE39" s="122">
        <f>'[2]1.7Y'!CX39</f>
        <v>80940.494399999996</v>
      </c>
      <c r="AF39" s="122">
        <f>'[2]1.7Y'!CY39</f>
        <v>-80940.494399999996</v>
      </c>
      <c r="AG39" s="122">
        <f>'[2]1.7Y'!CZ39</f>
        <v>0</v>
      </c>
      <c r="AH39" s="122">
        <f>'[2]1.7Y'!DA39</f>
        <v>48092.615999999995</v>
      </c>
      <c r="AI39" s="122">
        <f>'[2]1.7Y'!DB39</f>
        <v>-48092.615999999995</v>
      </c>
    </row>
    <row r="40" spans="1:35" x14ac:dyDescent="0.2">
      <c r="A40" s="22" t="s">
        <v>40</v>
      </c>
      <c r="B40" s="66" t="s">
        <v>122</v>
      </c>
      <c r="C40" s="122">
        <f>'[2]1.7Y'!BV40</f>
        <v>0</v>
      </c>
      <c r="D40" s="122">
        <f>'[2]1.7Y'!BW40</f>
        <v>32451.688248000002</v>
      </c>
      <c r="E40" s="122">
        <f t="shared" ref="E40:E42" si="77">C40-D40</f>
        <v>-32451.688248000002</v>
      </c>
      <c r="F40" s="122">
        <f>'[2]1.7Y'!BY40</f>
        <v>0</v>
      </c>
      <c r="G40" s="122">
        <f>'[2]1.7Y'!BZ40</f>
        <v>127899.554443</v>
      </c>
      <c r="H40" s="122">
        <f t="shared" ref="H40:H46" si="78">F40-G40</f>
        <v>-127899.554443</v>
      </c>
      <c r="I40" s="122">
        <f>'[2]1.7Y'!CB40</f>
        <v>0</v>
      </c>
      <c r="J40" s="122">
        <f>'[2]1.7Y'!CC40</f>
        <v>166761.532114</v>
      </c>
      <c r="K40" s="122">
        <f t="shared" ref="K40:K46" si="79">I40-J40</f>
        <v>-166761.532114</v>
      </c>
      <c r="L40" s="122">
        <f>'[2]1.7Y'!CE40</f>
        <v>0</v>
      </c>
      <c r="M40" s="122">
        <f>'[2]1.7Y'!CF40</f>
        <v>202701.48450599998</v>
      </c>
      <c r="N40" s="122">
        <f t="shared" ref="N40:N46" si="80">L40-M40</f>
        <v>-202701.48450599998</v>
      </c>
      <c r="O40" s="122">
        <f>'[2]1.7Y'!CH40</f>
        <v>0</v>
      </c>
      <c r="P40" s="122">
        <f>'[2]1.7Y'!CI40</f>
        <v>213891.8394</v>
      </c>
      <c r="Q40" s="122">
        <f t="shared" ref="Q40:Q46" si="81">O40-P40</f>
        <v>-213891.8394</v>
      </c>
      <c r="R40" s="122">
        <f>'[2]1.7Y'!CK40</f>
        <v>0</v>
      </c>
      <c r="S40" s="122">
        <f>'[2]1.7Y'!CL40</f>
        <v>167935.158</v>
      </c>
      <c r="T40" s="122">
        <f t="shared" ref="T40:T46" si="82">R40-S40</f>
        <v>-167935.158</v>
      </c>
      <c r="U40" s="122">
        <f>'[2]1.7Y'!CN40</f>
        <v>0</v>
      </c>
      <c r="V40" s="122">
        <f>'[2]1.7Y'!CO40</f>
        <v>189722.56599999999</v>
      </c>
      <c r="W40" s="122">
        <f t="shared" ref="W40:W46" si="83">U40-V40</f>
        <v>-189722.56599999999</v>
      </c>
      <c r="X40" s="122">
        <f>'[2]1.7Y'!CQ40</f>
        <v>0</v>
      </c>
      <c r="Y40" s="122">
        <f>'[2]1.7Y'!CR40</f>
        <v>153057.98020000002</v>
      </c>
      <c r="Z40" s="122">
        <f t="shared" ref="Z40:Z46" si="84">X40-Y40</f>
        <v>-153057.98020000002</v>
      </c>
      <c r="AA40" s="122">
        <f>'[2]1.7Y'!CT40</f>
        <v>0</v>
      </c>
      <c r="AB40" s="122">
        <f>'[2]1.7Y'!CU40</f>
        <v>136218.035</v>
      </c>
      <c r="AC40" s="122">
        <f t="shared" ref="AC40:AC46" si="85">AA40-AB40</f>
        <v>-136218.035</v>
      </c>
      <c r="AD40" s="122">
        <f>'[2]1.7Y'!CW40</f>
        <v>0</v>
      </c>
      <c r="AE40" s="122">
        <f>'[2]1.7Y'!CX40</f>
        <v>80940.494399999996</v>
      </c>
      <c r="AF40" s="122">
        <f>'[2]1.7Y'!CY40</f>
        <v>-80940.494399999996</v>
      </c>
      <c r="AG40" s="122">
        <f>'[2]1.7Y'!CZ40</f>
        <v>0</v>
      </c>
      <c r="AH40" s="122">
        <f>'[2]1.7Y'!DA40</f>
        <v>48092.615999999995</v>
      </c>
      <c r="AI40" s="122">
        <f>'[2]1.7Y'!DB40</f>
        <v>-48092.615999999995</v>
      </c>
    </row>
    <row r="41" spans="1:35" x14ac:dyDescent="0.2">
      <c r="A41" s="22" t="s">
        <v>41</v>
      </c>
      <c r="B41" s="66" t="s">
        <v>120</v>
      </c>
      <c r="C41" s="122">
        <f>'[2]1.7Y'!BV41</f>
        <v>0</v>
      </c>
      <c r="D41" s="122">
        <f>'[2]1.7Y'!BW41</f>
        <v>0</v>
      </c>
      <c r="E41" s="122">
        <f t="shared" si="77"/>
        <v>0</v>
      </c>
      <c r="F41" s="122">
        <f>'[2]1.7Y'!BY41</f>
        <v>0</v>
      </c>
      <c r="G41" s="122">
        <f>'[2]1.7Y'!BZ41</f>
        <v>31224.867767</v>
      </c>
      <c r="H41" s="122">
        <f t="shared" si="78"/>
        <v>-31224.867767</v>
      </c>
      <c r="I41" s="122">
        <f>'[2]1.7Y'!CB41</f>
        <v>0</v>
      </c>
      <c r="J41" s="122">
        <f>'[2]1.7Y'!CC41</f>
        <v>0</v>
      </c>
      <c r="K41" s="122">
        <f t="shared" si="79"/>
        <v>0</v>
      </c>
      <c r="L41" s="122">
        <f>'[2]1.7Y'!CE41</f>
        <v>0</v>
      </c>
      <c r="M41" s="122">
        <f>'[2]1.7Y'!CF41</f>
        <v>0</v>
      </c>
      <c r="N41" s="122">
        <f t="shared" si="80"/>
        <v>0</v>
      </c>
      <c r="O41" s="122">
        <f>'[2]1.7Y'!CH41</f>
        <v>0</v>
      </c>
      <c r="P41" s="122">
        <f>'[2]1.7Y'!CI41</f>
        <v>0</v>
      </c>
      <c r="Q41" s="122">
        <f t="shared" si="81"/>
        <v>0</v>
      </c>
      <c r="R41" s="122">
        <f>'[2]1.7Y'!CK41</f>
        <v>0</v>
      </c>
      <c r="S41" s="122">
        <f>'[2]1.7Y'!CL41</f>
        <v>0</v>
      </c>
      <c r="T41" s="122">
        <f t="shared" si="82"/>
        <v>0</v>
      </c>
      <c r="U41" s="122">
        <f>'[2]1.7Y'!CN41</f>
        <v>0</v>
      </c>
      <c r="V41" s="122">
        <f>'[2]1.7Y'!CO41</f>
        <v>0</v>
      </c>
      <c r="W41" s="122">
        <f t="shared" si="83"/>
        <v>0</v>
      </c>
      <c r="X41" s="122">
        <f>'[2]1.7Y'!CQ41</f>
        <v>0</v>
      </c>
      <c r="Y41" s="122">
        <f>'[2]1.7Y'!CR41</f>
        <v>0</v>
      </c>
      <c r="Z41" s="122">
        <f t="shared" si="84"/>
        <v>0</v>
      </c>
      <c r="AA41" s="122">
        <f>'[2]1.7Y'!CT41</f>
        <v>0</v>
      </c>
      <c r="AB41" s="122">
        <f>'[2]1.7Y'!CU41</f>
        <v>0</v>
      </c>
      <c r="AC41" s="122">
        <f t="shared" si="85"/>
        <v>0</v>
      </c>
      <c r="AD41" s="122">
        <f>'[2]1.7Y'!CW41</f>
        <v>0</v>
      </c>
      <c r="AE41" s="122">
        <f>'[2]1.7Y'!CX41</f>
        <v>0</v>
      </c>
      <c r="AF41" s="122">
        <f>'[2]1.7Y'!CY41</f>
        <v>0</v>
      </c>
      <c r="AG41" s="122">
        <f>'[2]1.7Y'!CZ41</f>
        <v>0</v>
      </c>
      <c r="AH41" s="122">
        <f>'[2]1.7Y'!DA41</f>
        <v>0</v>
      </c>
      <c r="AI41" s="122">
        <f>'[2]1.7Y'!DB41</f>
        <v>0</v>
      </c>
    </row>
    <row r="42" spans="1:35" x14ac:dyDescent="0.2">
      <c r="A42" s="22" t="s">
        <v>42</v>
      </c>
      <c r="B42" s="66" t="s">
        <v>121</v>
      </c>
      <c r="C42" s="122">
        <f>'[2]1.7Y'!BV42</f>
        <v>0</v>
      </c>
      <c r="D42" s="122">
        <f>'[2]1.7Y'!BW42</f>
        <v>0</v>
      </c>
      <c r="E42" s="122">
        <f t="shared" si="77"/>
        <v>0</v>
      </c>
      <c r="F42" s="122">
        <f>'[2]1.7Y'!BY42</f>
        <v>0</v>
      </c>
      <c r="G42" s="122">
        <f>'[2]1.7Y'!BZ42</f>
        <v>0</v>
      </c>
      <c r="H42" s="122">
        <f t="shared" si="78"/>
        <v>0</v>
      </c>
      <c r="I42" s="122">
        <f>'[2]1.7Y'!CB42</f>
        <v>0</v>
      </c>
      <c r="J42" s="122">
        <f>'[2]1.7Y'!CC42</f>
        <v>0</v>
      </c>
      <c r="K42" s="122">
        <f t="shared" si="79"/>
        <v>0</v>
      </c>
      <c r="L42" s="122">
        <f>'[2]1.7Y'!CE42</f>
        <v>0</v>
      </c>
      <c r="M42" s="122">
        <f>'[2]1.7Y'!CF42</f>
        <v>2806.7222999999999</v>
      </c>
      <c r="N42" s="122">
        <f t="shared" si="80"/>
        <v>-2806.7222999999999</v>
      </c>
      <c r="O42" s="122">
        <f>'[2]1.7Y'!CH42</f>
        <v>0</v>
      </c>
      <c r="P42" s="122">
        <f>'[2]1.7Y'!CI42</f>
        <v>2768.8263999999999</v>
      </c>
      <c r="Q42" s="122">
        <f t="shared" si="81"/>
        <v>-2768.8263999999999</v>
      </c>
      <c r="R42" s="122">
        <f>'[2]1.7Y'!CK42</f>
        <v>0</v>
      </c>
      <c r="S42" s="122">
        <f>'[2]1.7Y'!CL42</f>
        <v>2368.62</v>
      </c>
      <c r="T42" s="122">
        <f t="shared" si="82"/>
        <v>-2368.62</v>
      </c>
      <c r="U42" s="122">
        <f>'[2]1.7Y'!CN42</f>
        <v>0</v>
      </c>
      <c r="V42" s="122">
        <f>'[2]1.7Y'!CO42</f>
        <v>2827.46</v>
      </c>
      <c r="W42" s="122">
        <f t="shared" si="83"/>
        <v>-2827.46</v>
      </c>
      <c r="X42" s="122">
        <f>'[2]1.7Y'!CQ42</f>
        <v>0</v>
      </c>
      <c r="Y42" s="122">
        <f>'[2]1.7Y'!CR42</f>
        <v>2727.82</v>
      </c>
      <c r="Z42" s="122">
        <f t="shared" si="84"/>
        <v>-2727.82</v>
      </c>
      <c r="AA42" s="122">
        <f>'[2]1.7Y'!CT42</f>
        <v>0</v>
      </c>
      <c r="AB42" s="122">
        <f>'[2]1.7Y'!CU42</f>
        <v>0</v>
      </c>
      <c r="AC42" s="122">
        <f t="shared" si="85"/>
        <v>0</v>
      </c>
      <c r="AD42" s="122">
        <f>'[2]1.7Y'!CW42</f>
        <v>0</v>
      </c>
      <c r="AE42" s="122">
        <f>'[2]1.7Y'!CX42</f>
        <v>0</v>
      </c>
      <c r="AF42" s="122">
        <f>'[2]1.7Y'!CY42</f>
        <v>0</v>
      </c>
      <c r="AG42" s="122">
        <f>'[2]1.7Y'!CZ42</f>
        <v>0</v>
      </c>
      <c r="AH42" s="122">
        <f>'[2]1.7Y'!DA42</f>
        <v>0</v>
      </c>
      <c r="AI42" s="122">
        <f>'[2]1.7Y'!DB42</f>
        <v>0</v>
      </c>
    </row>
    <row r="43" spans="1:35" x14ac:dyDescent="0.2">
      <c r="A43" s="22" t="s">
        <v>55</v>
      </c>
      <c r="B43" s="51" t="s">
        <v>150</v>
      </c>
      <c r="C43" s="122">
        <f>C44+C45</f>
        <v>0</v>
      </c>
      <c r="D43" s="122">
        <f>D44+D45</f>
        <v>0</v>
      </c>
      <c r="E43" s="122">
        <f>C43-D43</f>
        <v>0</v>
      </c>
      <c r="F43" s="122">
        <f t="shared" ref="F43:G43" si="86">F44+F45</f>
        <v>0</v>
      </c>
      <c r="G43" s="122">
        <f t="shared" si="86"/>
        <v>0</v>
      </c>
      <c r="H43" s="122">
        <f t="shared" si="78"/>
        <v>0</v>
      </c>
      <c r="I43" s="122">
        <f t="shared" ref="I43:J43" si="87">I44+I45</f>
        <v>0</v>
      </c>
      <c r="J43" s="122">
        <f t="shared" si="87"/>
        <v>0</v>
      </c>
      <c r="K43" s="122">
        <f t="shared" si="79"/>
        <v>0</v>
      </c>
      <c r="L43" s="122">
        <f t="shared" ref="L43:M43" si="88">L44+L45</f>
        <v>0</v>
      </c>
      <c r="M43" s="122">
        <f t="shared" si="88"/>
        <v>0</v>
      </c>
      <c r="N43" s="122">
        <f t="shared" si="80"/>
        <v>0</v>
      </c>
      <c r="O43" s="122">
        <f t="shared" ref="O43:P43" si="89">O44+O45</f>
        <v>0</v>
      </c>
      <c r="P43" s="122">
        <f t="shared" si="89"/>
        <v>0</v>
      </c>
      <c r="Q43" s="122">
        <f t="shared" si="81"/>
        <v>0</v>
      </c>
      <c r="R43" s="122">
        <f t="shared" ref="R43:S43" si="90">R44+R45</f>
        <v>0</v>
      </c>
      <c r="S43" s="122">
        <f t="shared" si="90"/>
        <v>0</v>
      </c>
      <c r="T43" s="122">
        <f t="shared" si="82"/>
        <v>0</v>
      </c>
      <c r="U43" s="122">
        <f t="shared" ref="U43:V43" si="91">U44+U45</f>
        <v>0</v>
      </c>
      <c r="V43" s="122">
        <f t="shared" si="91"/>
        <v>0</v>
      </c>
      <c r="W43" s="122">
        <f t="shared" si="83"/>
        <v>0</v>
      </c>
      <c r="X43" s="122">
        <f t="shared" ref="X43:Y43" si="92">X44+X45</f>
        <v>0</v>
      </c>
      <c r="Y43" s="122">
        <f t="shared" si="92"/>
        <v>0</v>
      </c>
      <c r="Z43" s="122">
        <f t="shared" si="84"/>
        <v>0</v>
      </c>
      <c r="AA43" s="122">
        <f t="shared" ref="AA43:AB43" si="93">AA44+AA45</f>
        <v>36.568600000000004</v>
      </c>
      <c r="AB43" s="122">
        <f t="shared" si="93"/>
        <v>73.137200000000007</v>
      </c>
      <c r="AC43" s="122">
        <f t="shared" si="85"/>
        <v>-36.568600000000004</v>
      </c>
      <c r="AD43" s="122">
        <f>'[2]1.7Y'!CW43</f>
        <v>37.982399999999998</v>
      </c>
      <c r="AE43" s="122">
        <f>'[2]1.7Y'!CX43</f>
        <v>0</v>
      </c>
      <c r="AF43" s="122">
        <f>'[2]1.7Y'!CY43</f>
        <v>37.982399999999998</v>
      </c>
      <c r="AG43" s="122">
        <f>'[2]1.7Y'!CZ43</f>
        <v>42.038999999999994</v>
      </c>
      <c r="AH43" s="122">
        <f>'[2]1.7Y'!DA43</f>
        <v>42.038999999999994</v>
      </c>
      <c r="AI43" s="122">
        <f>'[2]1.7Y'!DB43</f>
        <v>0</v>
      </c>
    </row>
    <row r="44" spans="1:35" s="21" customFormat="1" x14ac:dyDescent="0.2">
      <c r="B44" s="66" t="s">
        <v>87</v>
      </c>
      <c r="C44" s="122">
        <f>'[2]1.7Y'!BV44</f>
        <v>0</v>
      </c>
      <c r="D44" s="122">
        <f>'[2]1.7Y'!BW44</f>
        <v>0</v>
      </c>
      <c r="E44" s="122">
        <f t="shared" ref="E44:E46" si="94">C44-D44</f>
        <v>0</v>
      </c>
      <c r="F44" s="122">
        <f>'[2]1.7Y'!BY44</f>
        <v>0</v>
      </c>
      <c r="G44" s="122">
        <f>'[2]1.7Y'!BZ44</f>
        <v>0</v>
      </c>
      <c r="H44" s="122">
        <f t="shared" si="78"/>
        <v>0</v>
      </c>
      <c r="I44" s="122">
        <f>'[2]1.7Y'!CB44</f>
        <v>0</v>
      </c>
      <c r="J44" s="122">
        <f>'[2]1.7Y'!CC44</f>
        <v>0</v>
      </c>
      <c r="K44" s="122">
        <f t="shared" si="79"/>
        <v>0</v>
      </c>
      <c r="L44" s="122">
        <f>'[2]1.7Y'!CE44</f>
        <v>0</v>
      </c>
      <c r="M44" s="122">
        <f>'[2]1.7Y'!CF44</f>
        <v>0</v>
      </c>
      <c r="N44" s="122">
        <f t="shared" si="80"/>
        <v>0</v>
      </c>
      <c r="O44" s="122">
        <f>'[2]1.7Y'!CH44</f>
        <v>0</v>
      </c>
      <c r="P44" s="122">
        <f>'[2]1.7Y'!CI44</f>
        <v>0</v>
      </c>
      <c r="Q44" s="122">
        <f t="shared" si="81"/>
        <v>0</v>
      </c>
      <c r="R44" s="122">
        <f>'[2]1.7Y'!CK44</f>
        <v>0</v>
      </c>
      <c r="S44" s="122">
        <f>'[2]1.7Y'!CL44</f>
        <v>0</v>
      </c>
      <c r="T44" s="122">
        <f t="shared" si="82"/>
        <v>0</v>
      </c>
      <c r="U44" s="122">
        <f>'[2]1.7Y'!CN44</f>
        <v>0</v>
      </c>
      <c r="V44" s="122">
        <f>'[2]1.7Y'!CO44</f>
        <v>0</v>
      </c>
      <c r="W44" s="122">
        <f t="shared" si="83"/>
        <v>0</v>
      </c>
      <c r="X44" s="122">
        <f>'[2]1.7Y'!CQ44</f>
        <v>0</v>
      </c>
      <c r="Y44" s="122">
        <f>'[2]1.7Y'!CR44</f>
        <v>0</v>
      </c>
      <c r="Z44" s="122">
        <f t="shared" si="84"/>
        <v>0</v>
      </c>
      <c r="AA44" s="122">
        <f>'[2]1.7Y'!CT44</f>
        <v>36.568600000000004</v>
      </c>
      <c r="AB44" s="122">
        <f>'[2]1.7Y'!CU44</f>
        <v>73.137200000000007</v>
      </c>
      <c r="AC44" s="122">
        <f t="shared" si="85"/>
        <v>-36.568600000000004</v>
      </c>
      <c r="AD44" s="122">
        <f>'[2]1.7Y'!CW44</f>
        <v>37.982399999999998</v>
      </c>
      <c r="AE44" s="122">
        <f>'[2]1.7Y'!CX44</f>
        <v>0</v>
      </c>
      <c r="AF44" s="122">
        <f>'[2]1.7Y'!CY44</f>
        <v>37.982399999999998</v>
      </c>
      <c r="AG44" s="122">
        <f>'[2]1.7Y'!CZ44</f>
        <v>42.038999999999994</v>
      </c>
      <c r="AH44" s="122">
        <f>'[2]1.7Y'!DA44</f>
        <v>42.038999999999994</v>
      </c>
      <c r="AI44" s="122">
        <f>'[2]1.7Y'!DB44</f>
        <v>0</v>
      </c>
    </row>
    <row r="45" spans="1:35" x14ac:dyDescent="0.2">
      <c r="A45" s="22">
        <v>1</v>
      </c>
      <c r="B45" s="66" t="s">
        <v>88</v>
      </c>
      <c r="C45" s="122">
        <f>'[2]1.7Y'!BV45</f>
        <v>0</v>
      </c>
      <c r="D45" s="122">
        <f>'[2]1.7Y'!BW45</f>
        <v>0</v>
      </c>
      <c r="E45" s="122">
        <f t="shared" si="94"/>
        <v>0</v>
      </c>
      <c r="F45" s="122">
        <f>'[2]1.7Y'!BY45</f>
        <v>0</v>
      </c>
      <c r="G45" s="122">
        <f>'[2]1.7Y'!BZ45</f>
        <v>0</v>
      </c>
      <c r="H45" s="122">
        <f t="shared" si="78"/>
        <v>0</v>
      </c>
      <c r="I45" s="122">
        <f>'[2]1.7Y'!CB45</f>
        <v>0</v>
      </c>
      <c r="J45" s="122">
        <f>'[2]1.7Y'!CC45</f>
        <v>0</v>
      </c>
      <c r="K45" s="122">
        <f t="shared" si="79"/>
        <v>0</v>
      </c>
      <c r="L45" s="122">
        <f>'[2]1.7Y'!CE45</f>
        <v>0</v>
      </c>
      <c r="M45" s="122">
        <f>'[2]1.7Y'!CF45</f>
        <v>0</v>
      </c>
      <c r="N45" s="122">
        <f t="shared" si="80"/>
        <v>0</v>
      </c>
      <c r="O45" s="122">
        <f>'[2]1.7Y'!CH45</f>
        <v>0</v>
      </c>
      <c r="P45" s="122">
        <f>'[2]1.7Y'!CI45</f>
        <v>0</v>
      </c>
      <c r="Q45" s="122">
        <f t="shared" si="81"/>
        <v>0</v>
      </c>
      <c r="R45" s="122">
        <f>'[2]1.7Y'!CK45</f>
        <v>0</v>
      </c>
      <c r="S45" s="122">
        <f>'[2]1.7Y'!CL45</f>
        <v>0</v>
      </c>
      <c r="T45" s="122">
        <f t="shared" si="82"/>
        <v>0</v>
      </c>
      <c r="U45" s="122">
        <f>'[2]1.7Y'!CN45</f>
        <v>0</v>
      </c>
      <c r="V45" s="122">
        <f>'[2]1.7Y'!CO45</f>
        <v>0</v>
      </c>
      <c r="W45" s="122">
        <f t="shared" si="83"/>
        <v>0</v>
      </c>
      <c r="X45" s="122">
        <f>'[2]1.7Y'!CQ45</f>
        <v>0</v>
      </c>
      <c r="Y45" s="122">
        <f>'[2]1.7Y'!CR45</f>
        <v>0</v>
      </c>
      <c r="Z45" s="122">
        <f t="shared" si="84"/>
        <v>0</v>
      </c>
      <c r="AA45" s="122">
        <f>'[2]1.7Y'!CT45</f>
        <v>0</v>
      </c>
      <c r="AB45" s="122">
        <f>'[2]1.7Y'!CU45</f>
        <v>0</v>
      </c>
      <c r="AC45" s="122">
        <f t="shared" si="85"/>
        <v>0</v>
      </c>
      <c r="AD45" s="122">
        <f>'[2]1.7Y'!CW45</f>
        <v>0</v>
      </c>
      <c r="AE45" s="122">
        <f>'[2]1.7Y'!CX45</f>
        <v>0</v>
      </c>
      <c r="AF45" s="122">
        <f>'[2]1.7Y'!CY45</f>
        <v>0</v>
      </c>
      <c r="AG45" s="122">
        <f>'[2]1.7Y'!CZ45</f>
        <v>0</v>
      </c>
      <c r="AH45" s="122">
        <f>'[2]1.7Y'!DA45</f>
        <v>0</v>
      </c>
      <c r="AI45" s="122">
        <f>'[2]1.7Y'!DB45</f>
        <v>0</v>
      </c>
    </row>
    <row r="46" spans="1:35" x14ac:dyDescent="0.2">
      <c r="A46" s="22">
        <v>1.1000000000000001</v>
      </c>
      <c r="B46" s="48" t="s">
        <v>130</v>
      </c>
      <c r="C46" s="122">
        <f>'[2]1.7Y'!BV46</f>
        <v>0</v>
      </c>
      <c r="D46" s="122">
        <f>'[2]1.7Y'!BW46</f>
        <v>1860.6896080000001</v>
      </c>
      <c r="E46" s="122">
        <f t="shared" si="94"/>
        <v>-1860.6896080000001</v>
      </c>
      <c r="F46" s="122">
        <f>'[2]1.7Y'!BY46</f>
        <v>0</v>
      </c>
      <c r="G46" s="122">
        <f>'[2]1.7Y'!BZ46</f>
        <v>1872.0520260000001</v>
      </c>
      <c r="H46" s="122">
        <f t="shared" si="78"/>
        <v>-1872.0520260000001</v>
      </c>
      <c r="I46" s="122">
        <f>'[2]1.7Y'!CB46</f>
        <v>0</v>
      </c>
      <c r="J46" s="122">
        <f>'[2]1.7Y'!CC46</f>
        <v>2963.8035219999997</v>
      </c>
      <c r="K46" s="122">
        <f t="shared" si="79"/>
        <v>-2963.8035219999997</v>
      </c>
      <c r="L46" s="122">
        <f>'[2]1.7Y'!CE46</f>
        <v>0</v>
      </c>
      <c r="M46" s="122">
        <f>'[2]1.7Y'!CF46</f>
        <v>3255.7978679999997</v>
      </c>
      <c r="N46" s="122">
        <f t="shared" si="80"/>
        <v>-3255.7978679999997</v>
      </c>
      <c r="O46" s="122">
        <f>'[2]1.7Y'!CH46</f>
        <v>0</v>
      </c>
      <c r="P46" s="122">
        <f>'[2]1.7Y'!CI46</f>
        <v>3128.7738319999999</v>
      </c>
      <c r="Q46" s="122">
        <f t="shared" si="81"/>
        <v>-3128.7738319999999</v>
      </c>
      <c r="R46" s="122">
        <f>'[2]1.7Y'!CK46</f>
        <v>0</v>
      </c>
      <c r="S46" s="122">
        <f>'[2]1.7Y'!CL46</f>
        <v>2676.5405999999998</v>
      </c>
      <c r="T46" s="122">
        <f t="shared" si="82"/>
        <v>-2676.5405999999998</v>
      </c>
      <c r="U46" s="122">
        <f>'[2]1.7Y'!CN46</f>
        <v>0</v>
      </c>
      <c r="V46" s="122">
        <f>'[2]1.7Y'!CO46</f>
        <v>3308.1282000000001</v>
      </c>
      <c r="W46" s="122">
        <f t="shared" si="83"/>
        <v>-3308.1282000000001</v>
      </c>
      <c r="X46" s="122">
        <f>'[2]1.7Y'!CQ46</f>
        <v>0</v>
      </c>
      <c r="Y46" s="122">
        <f>'[2]1.7Y'!CR46</f>
        <v>3109.7148000000002</v>
      </c>
      <c r="Z46" s="122">
        <f t="shared" si="84"/>
        <v>-3109.7148000000002</v>
      </c>
      <c r="AA46" s="122">
        <f>'[2]1.7Y'!CT46</f>
        <v>0</v>
      </c>
      <c r="AB46" s="122">
        <f>'[2]1.7Y'!CU46</f>
        <v>3949.4088000000002</v>
      </c>
      <c r="AC46" s="122">
        <f t="shared" si="85"/>
        <v>-3949.4088000000002</v>
      </c>
      <c r="AD46" s="122">
        <f>'[2]1.7Y'!CW46</f>
        <v>0</v>
      </c>
      <c r="AE46" s="122">
        <f>'[2]1.7Y'!CX46</f>
        <v>4140.0815999999995</v>
      </c>
      <c r="AF46" s="122">
        <f>'[2]1.7Y'!CY46</f>
        <v>-4140.0815999999995</v>
      </c>
      <c r="AG46" s="122">
        <f>'[2]1.7Y'!CZ46</f>
        <v>0</v>
      </c>
      <c r="AH46" s="122">
        <f>'[2]1.7Y'!DA46</f>
        <v>4456.1339999999991</v>
      </c>
      <c r="AI46" s="122">
        <f>'[2]1.7Y'!DB46</f>
        <v>-4456.1339999999991</v>
      </c>
    </row>
    <row r="47" spans="1:35" ht="13.9" customHeight="1" x14ac:dyDescent="0.2">
      <c r="A47" s="22" t="s">
        <v>0</v>
      </c>
      <c r="B47" s="49" t="s">
        <v>131</v>
      </c>
      <c r="C47" s="121">
        <f t="shared" ref="C47:AC47" si="95">C48+C51+C56</f>
        <v>122679.36568</v>
      </c>
      <c r="D47" s="121">
        <f t="shared" si="95"/>
        <v>361136.20007879997</v>
      </c>
      <c r="E47" s="121">
        <f t="shared" si="95"/>
        <v>-238456.83439879998</v>
      </c>
      <c r="F47" s="121">
        <f t="shared" si="95"/>
        <v>175238.65483893588</v>
      </c>
      <c r="G47" s="121">
        <f t="shared" si="95"/>
        <v>400242.99392657587</v>
      </c>
      <c r="H47" s="121">
        <f t="shared" si="95"/>
        <v>-225004.33908763994</v>
      </c>
      <c r="I47" s="121">
        <f t="shared" si="95"/>
        <v>166276.0556589248</v>
      </c>
      <c r="J47" s="121">
        <f t="shared" si="95"/>
        <v>351523.41222399997</v>
      </c>
      <c r="K47" s="121">
        <f t="shared" si="95"/>
        <v>-185247.35656507517</v>
      </c>
      <c r="L47" s="121">
        <f t="shared" si="95"/>
        <v>167969.92674915629</v>
      </c>
      <c r="M47" s="121">
        <f t="shared" si="95"/>
        <v>238627.52994599997</v>
      </c>
      <c r="N47" s="121">
        <f t="shared" si="95"/>
        <v>-70657.603196843673</v>
      </c>
      <c r="O47" s="121">
        <f t="shared" si="95"/>
        <v>162205.51739230161</v>
      </c>
      <c r="P47" s="121">
        <f t="shared" si="95"/>
        <v>227486.77702400001</v>
      </c>
      <c r="Q47" s="121">
        <f t="shared" si="95"/>
        <v>-65281.259631698413</v>
      </c>
      <c r="R47" s="121">
        <f t="shared" si="95"/>
        <v>214620.65820000001</v>
      </c>
      <c r="S47" s="121">
        <f t="shared" si="95"/>
        <v>218836.80179999999</v>
      </c>
      <c r="T47" s="121">
        <f t="shared" si="95"/>
        <v>-4216.1436000000103</v>
      </c>
      <c r="U47" s="121">
        <f t="shared" si="95"/>
        <v>265328.84639999998</v>
      </c>
      <c r="V47" s="121">
        <f t="shared" si="95"/>
        <v>215650.37419999999</v>
      </c>
      <c r="W47" s="121">
        <f t="shared" si="95"/>
        <v>49678.472199999989</v>
      </c>
      <c r="X47" s="121">
        <f t="shared" si="95"/>
        <v>254656.69780000005</v>
      </c>
      <c r="Y47" s="121">
        <f t="shared" si="95"/>
        <v>201394.95059999998</v>
      </c>
      <c r="Z47" s="121">
        <f t="shared" si="95"/>
        <v>53261.747200000013</v>
      </c>
      <c r="AA47" s="121">
        <f t="shared" si="95"/>
        <v>432935.65540000005</v>
      </c>
      <c r="AB47" s="121">
        <f t="shared" si="95"/>
        <v>167520.75660000002</v>
      </c>
      <c r="AC47" s="121">
        <f t="shared" si="95"/>
        <v>265414.89880000008</v>
      </c>
      <c r="AD47" s="121">
        <f>'[2]1.7Y'!CW47</f>
        <v>555910.40639999998</v>
      </c>
      <c r="AE47" s="121">
        <f>'[2]1.7Y'!CX47</f>
        <v>180226.48799999998</v>
      </c>
      <c r="AF47" s="121">
        <f>'[2]1.7Y'!CY47</f>
        <v>375683.91840000002</v>
      </c>
      <c r="AG47" s="121">
        <f>'[2]1.7Y'!CZ47</f>
        <v>688094.35199999996</v>
      </c>
      <c r="AH47" s="121">
        <f>'[2]1.7Y'!DA47</f>
        <v>213305.88599999997</v>
      </c>
      <c r="AI47" s="121">
        <f>'[2]1.7Y'!DB47</f>
        <v>474788.46599999996</v>
      </c>
    </row>
    <row r="48" spans="1:35" x14ac:dyDescent="0.2">
      <c r="A48" s="22">
        <v>2</v>
      </c>
      <c r="B48" s="48" t="s">
        <v>76</v>
      </c>
      <c r="C48" s="122">
        <f t="shared" ref="C48:R49" si="96">C49</f>
        <v>1797.6153839999999</v>
      </c>
      <c r="D48" s="122">
        <f t="shared" si="96"/>
        <v>65444.237966799992</v>
      </c>
      <c r="E48" s="122">
        <f t="shared" si="96"/>
        <v>-63646.622582799995</v>
      </c>
      <c r="F48" s="122">
        <f t="shared" si="96"/>
        <v>1569.8284269358999</v>
      </c>
      <c r="G48" s="122">
        <f t="shared" si="96"/>
        <v>92482.440985575857</v>
      </c>
      <c r="H48" s="122">
        <f t="shared" si="96"/>
        <v>-90912.612558639958</v>
      </c>
      <c r="I48" s="122">
        <f t="shared" si="96"/>
        <v>1716.9830429248</v>
      </c>
      <c r="J48" s="122">
        <f t="shared" si="96"/>
        <v>107730.17939599999</v>
      </c>
      <c r="K48" s="122">
        <f t="shared" si="96"/>
        <v>-106013.1963530752</v>
      </c>
      <c r="L48" s="122">
        <f t="shared" si="96"/>
        <v>1531.2943591563001</v>
      </c>
      <c r="M48" s="122">
        <f t="shared" si="96"/>
        <v>63824.865101999996</v>
      </c>
      <c r="N48" s="122">
        <f t="shared" si="96"/>
        <v>-62293.570742843694</v>
      </c>
      <c r="O48" s="122">
        <f t="shared" si="96"/>
        <v>1835.0923043016003</v>
      </c>
      <c r="P48" s="122">
        <f t="shared" si="96"/>
        <v>66977.910615999994</v>
      </c>
      <c r="Q48" s="122">
        <f t="shared" si="96"/>
        <v>-65142.818311698393</v>
      </c>
      <c r="R48" s="122">
        <f t="shared" si="96"/>
        <v>1681.7202</v>
      </c>
      <c r="S48" s="122">
        <f t="shared" ref="S48:AC49" si="97">S49</f>
        <v>105901.00019999999</v>
      </c>
      <c r="T48" s="122">
        <f t="shared" si="97"/>
        <v>-104219.28</v>
      </c>
      <c r="U48" s="122">
        <f t="shared" si="97"/>
        <v>2261.9679999999998</v>
      </c>
      <c r="V48" s="122">
        <f t="shared" si="97"/>
        <v>111882.5922</v>
      </c>
      <c r="W48" s="122">
        <f t="shared" si="97"/>
        <v>-109620.62420000001</v>
      </c>
      <c r="X48" s="122">
        <f t="shared" si="97"/>
        <v>1760.5056000000009</v>
      </c>
      <c r="Y48" s="122">
        <f t="shared" si="97"/>
        <v>108485.4014</v>
      </c>
      <c r="Z48" s="122">
        <f t="shared" si="97"/>
        <v>-106724.8958</v>
      </c>
      <c r="AA48" s="122">
        <f t="shared" si="97"/>
        <v>1755.2928000000002</v>
      </c>
      <c r="AB48" s="122">
        <f t="shared" si="97"/>
        <v>92408.852200000008</v>
      </c>
      <c r="AC48" s="122">
        <f t="shared" si="97"/>
        <v>-90653.559400000013</v>
      </c>
      <c r="AD48" s="122">
        <f>'[2]1.7Y'!CW48</f>
        <v>1747.1904</v>
      </c>
      <c r="AE48" s="122">
        <f>'[2]1.7Y'!CX48</f>
        <v>114213.0768</v>
      </c>
      <c r="AF48" s="122">
        <f>'[2]1.7Y'!CY48</f>
        <v>-112465.88639999999</v>
      </c>
      <c r="AG48" s="122">
        <f>'[2]1.7Y'!CZ48</f>
        <v>1765.6379999999997</v>
      </c>
      <c r="AH48" s="122">
        <f>'[2]1.7Y'!DA48</f>
        <v>148944.17699999997</v>
      </c>
      <c r="AI48" s="122">
        <f>'[2]1.7Y'!DB48</f>
        <v>-147178.53899999999</v>
      </c>
    </row>
    <row r="49" spans="1:35" x14ac:dyDescent="0.2">
      <c r="A49" s="22">
        <v>2.1</v>
      </c>
      <c r="B49" s="51" t="s">
        <v>82</v>
      </c>
      <c r="C49" s="122">
        <f t="shared" si="96"/>
        <v>1797.6153839999999</v>
      </c>
      <c r="D49" s="122">
        <f t="shared" si="96"/>
        <v>65444.237966799992</v>
      </c>
      <c r="E49" s="122">
        <f t="shared" si="96"/>
        <v>-63646.622582799995</v>
      </c>
      <c r="F49" s="122">
        <f t="shared" si="96"/>
        <v>1569.8284269358999</v>
      </c>
      <c r="G49" s="122">
        <f t="shared" si="96"/>
        <v>92482.440985575857</v>
      </c>
      <c r="H49" s="122">
        <f t="shared" si="96"/>
        <v>-90912.612558639958</v>
      </c>
      <c r="I49" s="122">
        <f t="shared" si="96"/>
        <v>1716.9830429248</v>
      </c>
      <c r="J49" s="122">
        <f t="shared" si="96"/>
        <v>107730.17939599999</v>
      </c>
      <c r="K49" s="122">
        <f t="shared" si="96"/>
        <v>-106013.1963530752</v>
      </c>
      <c r="L49" s="122">
        <f t="shared" si="96"/>
        <v>1531.2943591563001</v>
      </c>
      <c r="M49" s="122">
        <f t="shared" si="96"/>
        <v>63824.865101999996</v>
      </c>
      <c r="N49" s="122">
        <f t="shared" si="96"/>
        <v>-62293.570742843694</v>
      </c>
      <c r="O49" s="122">
        <f t="shared" si="96"/>
        <v>1835.0923043016003</v>
      </c>
      <c r="P49" s="122">
        <f t="shared" si="96"/>
        <v>66977.910615999994</v>
      </c>
      <c r="Q49" s="122">
        <f t="shared" si="96"/>
        <v>-65142.818311698393</v>
      </c>
      <c r="R49" s="122">
        <f t="shared" si="96"/>
        <v>1681.7202</v>
      </c>
      <c r="S49" s="122">
        <f t="shared" si="97"/>
        <v>105901.00019999999</v>
      </c>
      <c r="T49" s="122">
        <f t="shared" si="97"/>
        <v>-104219.28</v>
      </c>
      <c r="U49" s="122">
        <f t="shared" si="97"/>
        <v>2261.9679999999998</v>
      </c>
      <c r="V49" s="122">
        <f t="shared" si="97"/>
        <v>111882.5922</v>
      </c>
      <c r="W49" s="122">
        <f t="shared" si="97"/>
        <v>-109620.62420000001</v>
      </c>
      <c r="X49" s="122">
        <f t="shared" si="97"/>
        <v>1760.5056000000009</v>
      </c>
      <c r="Y49" s="122">
        <f t="shared" si="97"/>
        <v>108485.4014</v>
      </c>
      <c r="Z49" s="122">
        <f t="shared" si="97"/>
        <v>-106724.8958</v>
      </c>
      <c r="AA49" s="122">
        <f t="shared" si="97"/>
        <v>1755.2928000000002</v>
      </c>
      <c r="AB49" s="122">
        <f t="shared" si="97"/>
        <v>92408.852200000008</v>
      </c>
      <c r="AC49" s="122">
        <f t="shared" si="97"/>
        <v>-90653.559400000013</v>
      </c>
      <c r="AD49" s="122">
        <f>'[2]1.7Y'!CW49</f>
        <v>1747.1904</v>
      </c>
      <c r="AE49" s="122">
        <f>'[2]1.7Y'!CX49</f>
        <v>114213.0768</v>
      </c>
      <c r="AF49" s="122">
        <f>'[2]1.7Y'!CY49</f>
        <v>-112465.88639999999</v>
      </c>
      <c r="AG49" s="122">
        <f>'[2]1.7Y'!CZ49</f>
        <v>1765.6379999999997</v>
      </c>
      <c r="AH49" s="122">
        <f>'[2]1.7Y'!DA49</f>
        <v>148944.17699999997</v>
      </c>
      <c r="AI49" s="122">
        <f>'[2]1.7Y'!DB49</f>
        <v>-147178.53899999999</v>
      </c>
    </row>
    <row r="50" spans="1:35" x14ac:dyDescent="0.2">
      <c r="A50" s="22">
        <v>2.2000000000000002</v>
      </c>
      <c r="B50" s="50" t="s">
        <v>110</v>
      </c>
      <c r="C50" s="122">
        <f>'[2]1.7Y'!BV50</f>
        <v>1797.6153839999999</v>
      </c>
      <c r="D50" s="122">
        <f>'[2]1.7Y'!BW50</f>
        <v>65444.237966799992</v>
      </c>
      <c r="E50" s="122">
        <f>C50-D50</f>
        <v>-63646.622582799995</v>
      </c>
      <c r="F50" s="122">
        <f>'[2]1.7Y'!BY50</f>
        <v>1569.8284269358999</v>
      </c>
      <c r="G50" s="122">
        <f>'[2]1.7Y'!BZ50</f>
        <v>92482.440985575857</v>
      </c>
      <c r="H50" s="122">
        <f t="shared" ref="H50" si="98">F50-G50</f>
        <v>-90912.612558639958</v>
      </c>
      <c r="I50" s="122">
        <f>'[2]1.7Y'!CB50</f>
        <v>1716.9830429248</v>
      </c>
      <c r="J50" s="122">
        <f>'[2]1.7Y'!CC50</f>
        <v>107730.17939599999</v>
      </c>
      <c r="K50" s="122">
        <f t="shared" ref="K50" si="99">I50-J50</f>
        <v>-106013.1963530752</v>
      </c>
      <c r="L50" s="122">
        <f>'[2]1.7Y'!CE50</f>
        <v>1531.2943591563001</v>
      </c>
      <c r="M50" s="122">
        <f>'[2]1.7Y'!CF50</f>
        <v>63824.865101999996</v>
      </c>
      <c r="N50" s="122">
        <f t="shared" ref="N50" si="100">L50-M50</f>
        <v>-62293.570742843694</v>
      </c>
      <c r="O50" s="122">
        <f>'[2]1.7Y'!CH50</f>
        <v>1835.0923043016003</v>
      </c>
      <c r="P50" s="122">
        <f>'[2]1.7Y'!CI50</f>
        <v>66977.910615999994</v>
      </c>
      <c r="Q50" s="122">
        <f t="shared" ref="Q50" si="101">O50-P50</f>
        <v>-65142.818311698393</v>
      </c>
      <c r="R50" s="122">
        <f>'[2]1.7Y'!CK50</f>
        <v>1681.7202</v>
      </c>
      <c r="S50" s="122">
        <f>'[2]1.7Y'!CL50</f>
        <v>105901.00019999999</v>
      </c>
      <c r="T50" s="122">
        <f t="shared" ref="T50" si="102">R50-S50</f>
        <v>-104219.28</v>
      </c>
      <c r="U50" s="122">
        <f>'[2]1.7Y'!CN50</f>
        <v>2261.9679999999998</v>
      </c>
      <c r="V50" s="122">
        <f>'[2]1.7Y'!CO50</f>
        <v>111882.5922</v>
      </c>
      <c r="W50" s="122">
        <f t="shared" ref="W50" si="103">U50-V50</f>
        <v>-109620.62420000001</v>
      </c>
      <c r="X50" s="122">
        <f>'[2]1.7Y'!CQ50</f>
        <v>1760.5056000000009</v>
      </c>
      <c r="Y50" s="122">
        <f>'[2]1.7Y'!CR50</f>
        <v>108485.4014</v>
      </c>
      <c r="Z50" s="122">
        <f t="shared" ref="Z50" si="104">X50-Y50</f>
        <v>-106724.8958</v>
      </c>
      <c r="AA50" s="122">
        <f>'[2]1.7Y'!CT50</f>
        <v>1755.2928000000002</v>
      </c>
      <c r="AB50" s="122">
        <f>'[2]1.7Y'!CU50</f>
        <v>92408.852200000008</v>
      </c>
      <c r="AC50" s="122">
        <f t="shared" ref="AC50" si="105">AA50-AB50</f>
        <v>-90653.559400000013</v>
      </c>
      <c r="AD50" s="122">
        <f>'[2]1.7Y'!CW50</f>
        <v>1747.1904</v>
      </c>
      <c r="AE50" s="122">
        <f>'[2]1.7Y'!CX50</f>
        <v>114213.0768</v>
      </c>
      <c r="AF50" s="122">
        <f>'[2]1.7Y'!CY50</f>
        <v>-112465.88639999999</v>
      </c>
      <c r="AG50" s="122">
        <f>'[2]1.7Y'!CZ50</f>
        <v>1765.6379999999997</v>
      </c>
      <c r="AH50" s="122">
        <f>'[2]1.7Y'!DA50</f>
        <v>148944.17699999997</v>
      </c>
      <c r="AI50" s="122">
        <f>'[2]1.7Y'!DB50</f>
        <v>-147178.53899999999</v>
      </c>
    </row>
    <row r="51" spans="1:35" x14ac:dyDescent="0.2">
      <c r="A51" s="22" t="s">
        <v>35</v>
      </c>
      <c r="B51" s="48" t="s">
        <v>132</v>
      </c>
      <c r="C51" s="122">
        <f>C52+C53</f>
        <v>1293.0215920000001</v>
      </c>
      <c r="D51" s="122">
        <f>D52+D53</f>
        <v>68829.746939999997</v>
      </c>
      <c r="E51" s="122">
        <f t="shared" ref="E51:AC51" si="106">E52+E53</f>
        <v>-67536.725348000007</v>
      </c>
      <c r="F51" s="122">
        <f t="shared" si="106"/>
        <v>1752.048691</v>
      </c>
      <c r="G51" s="122">
        <f t="shared" si="106"/>
        <v>83762.327829999995</v>
      </c>
      <c r="H51" s="122">
        <f t="shared" si="106"/>
        <v>-82010.279138999991</v>
      </c>
      <c r="I51" s="122">
        <f t="shared" si="106"/>
        <v>27.190857999999999</v>
      </c>
      <c r="J51" s="122">
        <f t="shared" si="106"/>
        <v>77738.663021999993</v>
      </c>
      <c r="K51" s="122">
        <f t="shared" si="106"/>
        <v>-77711.472163999992</v>
      </c>
      <c r="L51" s="122">
        <f t="shared" si="106"/>
        <v>28.067222999999998</v>
      </c>
      <c r="M51" s="122">
        <f t="shared" si="106"/>
        <v>77269.064918999997</v>
      </c>
      <c r="N51" s="122">
        <f t="shared" si="106"/>
        <v>-77240.997695999991</v>
      </c>
      <c r="O51" s="122">
        <f t="shared" si="106"/>
        <v>830.64792</v>
      </c>
      <c r="P51" s="122">
        <f t="shared" si="106"/>
        <v>78662.358024000001</v>
      </c>
      <c r="Q51" s="122">
        <f t="shared" si="106"/>
        <v>-77831.710104000013</v>
      </c>
      <c r="R51" s="122">
        <f t="shared" si="106"/>
        <v>9995.5763999999999</v>
      </c>
      <c r="S51" s="122">
        <f t="shared" si="106"/>
        <v>49054.120199999998</v>
      </c>
      <c r="T51" s="122">
        <f t="shared" si="106"/>
        <v>-39058.543799999999</v>
      </c>
      <c r="U51" s="122">
        <f t="shared" si="106"/>
        <v>13995.927</v>
      </c>
      <c r="V51" s="122">
        <f t="shared" si="106"/>
        <v>35173.602399999996</v>
      </c>
      <c r="W51" s="122">
        <f t="shared" si="106"/>
        <v>-21177.675399999996</v>
      </c>
      <c r="X51" s="122">
        <f t="shared" si="106"/>
        <v>5019.1887999999999</v>
      </c>
      <c r="Y51" s="122">
        <f t="shared" si="106"/>
        <v>18249.1158</v>
      </c>
      <c r="Z51" s="122">
        <f t="shared" si="106"/>
        <v>-13229.927</v>
      </c>
      <c r="AA51" s="122">
        <f t="shared" si="106"/>
        <v>26877.921000000006</v>
      </c>
      <c r="AB51" s="122">
        <f t="shared" si="106"/>
        <v>15212.537600000001</v>
      </c>
      <c r="AC51" s="122">
        <f t="shared" si="106"/>
        <v>11665.383400000001</v>
      </c>
      <c r="AD51" s="122">
        <f>'[2]1.7Y'!CW51</f>
        <v>107110.368</v>
      </c>
      <c r="AE51" s="122">
        <f>'[2]1.7Y'!CX51</f>
        <v>10217.265599999999</v>
      </c>
      <c r="AF51" s="122">
        <f>'[2]1.7Y'!CY51</f>
        <v>96893.102400000003</v>
      </c>
      <c r="AG51" s="122">
        <f>'[2]1.7Y'!CZ51</f>
        <v>149280.48899999997</v>
      </c>
      <c r="AH51" s="122">
        <f>'[2]1.7Y'!DA51</f>
        <v>7146.6299999999992</v>
      </c>
      <c r="AI51" s="122">
        <f>'[2]1.7Y'!DB51</f>
        <v>142133.85899999997</v>
      </c>
    </row>
    <row r="52" spans="1:35" x14ac:dyDescent="0.2">
      <c r="A52" s="22" t="s">
        <v>34</v>
      </c>
      <c r="B52" s="51" t="s">
        <v>82</v>
      </c>
      <c r="C52" s="122">
        <f>'[2]1.7Y'!BV52</f>
        <v>977.65047200000004</v>
      </c>
      <c r="D52" s="122">
        <f>'[2]1.7Y'!BW52</f>
        <v>0</v>
      </c>
      <c r="E52" s="122">
        <f>C52-D52</f>
        <v>977.65047200000004</v>
      </c>
      <c r="F52" s="122">
        <f>'[2]1.7Y'!BY52</f>
        <v>1752.048691</v>
      </c>
      <c r="G52" s="122">
        <f>'[2]1.7Y'!BZ52</f>
        <v>0</v>
      </c>
      <c r="H52" s="122">
        <f t="shared" ref="H52" si="107">F52-G52</f>
        <v>1752.048691</v>
      </c>
      <c r="I52" s="122">
        <f>'[2]1.7Y'!CB52</f>
        <v>27.190857999999999</v>
      </c>
      <c r="J52" s="122">
        <f>'[2]1.7Y'!CC52</f>
        <v>0</v>
      </c>
      <c r="K52" s="122">
        <f t="shared" ref="K52" si="108">I52-J52</f>
        <v>27.190857999999999</v>
      </c>
      <c r="L52" s="122">
        <f>'[2]1.7Y'!CE52</f>
        <v>0</v>
      </c>
      <c r="M52" s="122">
        <f>'[2]1.7Y'!CF52</f>
        <v>0</v>
      </c>
      <c r="N52" s="122">
        <f t="shared" ref="N52" si="109">L52-M52</f>
        <v>0</v>
      </c>
      <c r="O52" s="122">
        <f>'[2]1.7Y'!CH52</f>
        <v>55.376528</v>
      </c>
      <c r="P52" s="122">
        <f>'[2]1.7Y'!CI52</f>
        <v>0</v>
      </c>
      <c r="Q52" s="122">
        <f t="shared" ref="Q52" si="110">O52-P52</f>
        <v>55.376528</v>
      </c>
      <c r="R52" s="122">
        <f>'[2]1.7Y'!CK52</f>
        <v>47.372399999999999</v>
      </c>
      <c r="S52" s="122">
        <f>'[2]1.7Y'!CL52</f>
        <v>0</v>
      </c>
      <c r="T52" s="122">
        <f t="shared" ref="T52" si="111">R52-S52</f>
        <v>47.372399999999999</v>
      </c>
      <c r="U52" s="122">
        <f>'[2]1.7Y'!CN52</f>
        <v>84.823800000000006</v>
      </c>
      <c r="V52" s="122">
        <f>'[2]1.7Y'!CO52</f>
        <v>0</v>
      </c>
      <c r="W52" s="122">
        <f t="shared" ref="W52" si="112">U52-V52</f>
        <v>84.823800000000006</v>
      </c>
      <c r="X52" s="122">
        <f>'[2]1.7Y'!CQ52</f>
        <v>81.834600000000009</v>
      </c>
      <c r="Y52" s="122">
        <f>'[2]1.7Y'!CR52</f>
        <v>0</v>
      </c>
      <c r="Z52" s="122">
        <f t="shared" ref="Z52" si="113">X52-Y52</f>
        <v>81.834600000000009</v>
      </c>
      <c r="AA52" s="122">
        <f>'[2]1.7Y'!CT52</f>
        <v>73.137200000000007</v>
      </c>
      <c r="AB52" s="122">
        <f>'[2]1.7Y'!CU52</f>
        <v>0</v>
      </c>
      <c r="AC52" s="122">
        <f t="shared" ref="AC52" si="114">AA52-AB52</f>
        <v>73.137200000000007</v>
      </c>
      <c r="AD52" s="122">
        <f>'[2]1.7Y'!CW52</f>
        <v>1329.384</v>
      </c>
      <c r="AE52" s="122">
        <f>'[2]1.7Y'!CX52</f>
        <v>0</v>
      </c>
      <c r="AF52" s="122">
        <f>'[2]1.7Y'!CY52</f>
        <v>1329.384</v>
      </c>
      <c r="AG52" s="122">
        <f>'[2]1.7Y'!CZ52</f>
        <v>1008.9359999999999</v>
      </c>
      <c r="AH52" s="122">
        <f>'[2]1.7Y'!DA52</f>
        <v>0</v>
      </c>
      <c r="AI52" s="122">
        <f>'[2]1.7Y'!DB52</f>
        <v>1008.9359999999999</v>
      </c>
    </row>
    <row r="53" spans="1:35" x14ac:dyDescent="0.2">
      <c r="A53" s="22">
        <v>4</v>
      </c>
      <c r="B53" s="51" t="s">
        <v>86</v>
      </c>
      <c r="C53" s="122">
        <f t="shared" ref="C53:AC53" si="115">C54+C55</f>
        <v>315.37112000000002</v>
      </c>
      <c r="D53" s="122">
        <f t="shared" si="115"/>
        <v>68829.746939999997</v>
      </c>
      <c r="E53" s="122">
        <f t="shared" si="115"/>
        <v>-68514.375820000001</v>
      </c>
      <c r="F53" s="122">
        <f t="shared" si="115"/>
        <v>0</v>
      </c>
      <c r="G53" s="122">
        <f t="shared" si="115"/>
        <v>83762.327829999995</v>
      </c>
      <c r="H53" s="122">
        <f t="shared" si="115"/>
        <v>-83762.327829999995</v>
      </c>
      <c r="I53" s="122">
        <f t="shared" si="115"/>
        <v>0</v>
      </c>
      <c r="J53" s="122">
        <f t="shared" si="115"/>
        <v>77738.663021999993</v>
      </c>
      <c r="K53" s="122">
        <f t="shared" si="115"/>
        <v>-77738.663021999993</v>
      </c>
      <c r="L53" s="122">
        <f t="shared" si="115"/>
        <v>28.067222999999998</v>
      </c>
      <c r="M53" s="122">
        <f t="shared" si="115"/>
        <v>77269.064918999997</v>
      </c>
      <c r="N53" s="122">
        <f t="shared" si="115"/>
        <v>-77240.997695999991</v>
      </c>
      <c r="O53" s="122">
        <f t="shared" si="115"/>
        <v>775.27139199999999</v>
      </c>
      <c r="P53" s="122">
        <f t="shared" si="115"/>
        <v>78662.358024000001</v>
      </c>
      <c r="Q53" s="122">
        <f t="shared" si="115"/>
        <v>-77887.086632000006</v>
      </c>
      <c r="R53" s="122">
        <f t="shared" si="115"/>
        <v>9948.2039999999997</v>
      </c>
      <c r="S53" s="122">
        <f t="shared" si="115"/>
        <v>49054.120199999998</v>
      </c>
      <c r="T53" s="122">
        <f t="shared" si="115"/>
        <v>-39105.9162</v>
      </c>
      <c r="U53" s="122">
        <f t="shared" si="115"/>
        <v>13911.1032</v>
      </c>
      <c r="V53" s="122">
        <f t="shared" si="115"/>
        <v>35173.602399999996</v>
      </c>
      <c r="W53" s="122">
        <f t="shared" si="115"/>
        <v>-21262.499199999995</v>
      </c>
      <c r="X53" s="122">
        <f t="shared" si="115"/>
        <v>4937.3541999999998</v>
      </c>
      <c r="Y53" s="122">
        <f t="shared" si="115"/>
        <v>18249.1158</v>
      </c>
      <c r="Z53" s="122">
        <f t="shared" si="115"/>
        <v>-13311.7616</v>
      </c>
      <c r="AA53" s="122">
        <f t="shared" si="115"/>
        <v>26804.783800000005</v>
      </c>
      <c r="AB53" s="122">
        <f t="shared" si="115"/>
        <v>15212.537600000001</v>
      </c>
      <c r="AC53" s="122">
        <f t="shared" si="115"/>
        <v>11592.246200000001</v>
      </c>
      <c r="AD53" s="122">
        <f>'[2]1.7Y'!CW53</f>
        <v>105780.984</v>
      </c>
      <c r="AE53" s="122">
        <f>'[2]1.7Y'!CX53</f>
        <v>10217.265599999999</v>
      </c>
      <c r="AF53" s="122">
        <f>'[2]1.7Y'!CY53</f>
        <v>95563.718399999998</v>
      </c>
      <c r="AG53" s="122">
        <f>'[2]1.7Y'!CZ53</f>
        <v>148271.55299999999</v>
      </c>
      <c r="AH53" s="122">
        <f>'[2]1.7Y'!DA53</f>
        <v>7146.6299999999992</v>
      </c>
      <c r="AI53" s="122">
        <f>'[2]1.7Y'!DB53</f>
        <v>141124.92299999998</v>
      </c>
    </row>
    <row r="54" spans="1:35" x14ac:dyDescent="0.2">
      <c r="A54" s="22">
        <v>4.2</v>
      </c>
      <c r="B54" s="66" t="s">
        <v>87</v>
      </c>
      <c r="C54" s="122">
        <f>'[2]1.7Y'!BV54</f>
        <v>0</v>
      </c>
      <c r="D54" s="122">
        <f>'[2]1.7Y'!BW54</f>
        <v>0</v>
      </c>
      <c r="E54" s="122">
        <f t="shared" ref="E54:E55" si="116">C54-D54</f>
        <v>0</v>
      </c>
      <c r="F54" s="122">
        <f>'[2]1.7Y'!BY54</f>
        <v>0</v>
      </c>
      <c r="G54" s="122">
        <f>'[2]1.7Y'!BZ54</f>
        <v>0</v>
      </c>
      <c r="H54" s="122">
        <f t="shared" ref="H54:H55" si="117">F54-G54</f>
        <v>0</v>
      </c>
      <c r="I54" s="122">
        <f>'[2]1.7Y'!CB54</f>
        <v>0</v>
      </c>
      <c r="J54" s="122">
        <f>'[2]1.7Y'!CC54</f>
        <v>135.95428999999999</v>
      </c>
      <c r="K54" s="122">
        <f t="shared" ref="K54:K55" si="118">I54-J54</f>
        <v>-135.95428999999999</v>
      </c>
      <c r="L54" s="122">
        <f>'[2]1.7Y'!CE54</f>
        <v>28.067222999999998</v>
      </c>
      <c r="M54" s="122">
        <f>'[2]1.7Y'!CF54</f>
        <v>0</v>
      </c>
      <c r="N54" s="122">
        <f t="shared" ref="N54:N55" si="119">L54-M54</f>
        <v>28.067222999999998</v>
      </c>
      <c r="O54" s="122">
        <f>'[2]1.7Y'!CH54</f>
        <v>27.688264</v>
      </c>
      <c r="P54" s="122">
        <f>'[2]1.7Y'!CI54</f>
        <v>0</v>
      </c>
      <c r="Q54" s="122">
        <f t="shared" ref="Q54:Q55" si="120">O54-P54</f>
        <v>27.688264</v>
      </c>
      <c r="R54" s="122">
        <f>'[2]1.7Y'!CK54</f>
        <v>7200.6048000000001</v>
      </c>
      <c r="S54" s="122">
        <f>'[2]1.7Y'!CL54</f>
        <v>0</v>
      </c>
      <c r="T54" s="122">
        <f t="shared" ref="T54:T55" si="121">R54-S54</f>
        <v>7200.6048000000001</v>
      </c>
      <c r="U54" s="122">
        <f>'[2]1.7Y'!CN54</f>
        <v>3392.9519999999998</v>
      </c>
      <c r="V54" s="122">
        <f>'[2]1.7Y'!CO54</f>
        <v>0</v>
      </c>
      <c r="W54" s="122">
        <f t="shared" ref="W54:W55" si="122">U54-V54</f>
        <v>3392.9519999999998</v>
      </c>
      <c r="X54" s="122">
        <f>'[2]1.7Y'!CQ54</f>
        <v>1636.692</v>
      </c>
      <c r="Y54" s="122">
        <f>'[2]1.7Y'!CR54</f>
        <v>109.11280000000001</v>
      </c>
      <c r="Z54" s="122">
        <f t="shared" ref="Z54:Z55" si="123">X54-Y54</f>
        <v>1527.5791999999999</v>
      </c>
      <c r="AA54" s="122">
        <f>'[2]1.7Y'!CT54</f>
        <v>14042.342400000001</v>
      </c>
      <c r="AB54" s="122">
        <f>'[2]1.7Y'!CU54</f>
        <v>146.27440000000001</v>
      </c>
      <c r="AC54" s="122">
        <f t="shared" ref="AC54:AC55" si="124">AA54-AB54</f>
        <v>13896.068000000001</v>
      </c>
      <c r="AD54" s="122">
        <f>'[2]1.7Y'!CW54</f>
        <v>49870.891199999998</v>
      </c>
      <c r="AE54" s="122">
        <f>'[2]1.7Y'!CX54</f>
        <v>151.92959999999999</v>
      </c>
      <c r="AF54" s="122">
        <f>'[2]1.7Y'!CY54</f>
        <v>49718.961599999995</v>
      </c>
      <c r="AG54" s="122">
        <f>'[2]1.7Y'!CZ54</f>
        <v>64571.903999999995</v>
      </c>
      <c r="AH54" s="122">
        <f>'[2]1.7Y'!DA54</f>
        <v>168.15599999999998</v>
      </c>
      <c r="AI54" s="122">
        <f>'[2]1.7Y'!DB54</f>
        <v>64403.747999999992</v>
      </c>
    </row>
    <row r="55" spans="1:35" x14ac:dyDescent="0.2">
      <c r="A55" s="22" t="s">
        <v>15</v>
      </c>
      <c r="B55" s="66" t="s">
        <v>88</v>
      </c>
      <c r="C55" s="122">
        <f>'[2]1.7Y'!BV55</f>
        <v>315.37112000000002</v>
      </c>
      <c r="D55" s="122">
        <f>'[2]1.7Y'!BW55</f>
        <v>68829.746939999997</v>
      </c>
      <c r="E55" s="122">
        <f t="shared" si="116"/>
        <v>-68514.375820000001</v>
      </c>
      <c r="F55" s="122">
        <f>'[2]1.7Y'!BY55</f>
        <v>0</v>
      </c>
      <c r="G55" s="122">
        <f>'[2]1.7Y'!BZ55</f>
        <v>83762.327829999995</v>
      </c>
      <c r="H55" s="122">
        <f t="shared" si="117"/>
        <v>-83762.327829999995</v>
      </c>
      <c r="I55" s="122">
        <f>'[2]1.7Y'!CB55</f>
        <v>0</v>
      </c>
      <c r="J55" s="122">
        <f>'[2]1.7Y'!CC55</f>
        <v>77602.708731999999</v>
      </c>
      <c r="K55" s="122">
        <f t="shared" si="118"/>
        <v>-77602.708731999999</v>
      </c>
      <c r="L55" s="122">
        <f>'[2]1.7Y'!CE55</f>
        <v>0</v>
      </c>
      <c r="M55" s="122">
        <f>'[2]1.7Y'!CF55</f>
        <v>77269.064918999997</v>
      </c>
      <c r="N55" s="122">
        <f t="shared" si="119"/>
        <v>-77269.064918999997</v>
      </c>
      <c r="O55" s="122">
        <f>'[2]1.7Y'!CH55</f>
        <v>747.58312799999999</v>
      </c>
      <c r="P55" s="122">
        <f>'[2]1.7Y'!CI55</f>
        <v>78662.358024000001</v>
      </c>
      <c r="Q55" s="122">
        <f t="shared" si="120"/>
        <v>-77914.774896000003</v>
      </c>
      <c r="R55" s="122">
        <f>'[2]1.7Y'!CK55</f>
        <v>2747.5992000000001</v>
      </c>
      <c r="S55" s="122">
        <f>'[2]1.7Y'!CL55</f>
        <v>49054.120199999998</v>
      </c>
      <c r="T55" s="122">
        <f t="shared" si="121"/>
        <v>-46306.521000000001</v>
      </c>
      <c r="U55" s="122">
        <f>'[2]1.7Y'!CN55</f>
        <v>10518.1512</v>
      </c>
      <c r="V55" s="122">
        <f>'[2]1.7Y'!CO55</f>
        <v>35173.602399999996</v>
      </c>
      <c r="W55" s="122">
        <f t="shared" si="122"/>
        <v>-24655.451199999996</v>
      </c>
      <c r="X55" s="122">
        <f>'[2]1.7Y'!CQ55</f>
        <v>3300.6622000000002</v>
      </c>
      <c r="Y55" s="122">
        <f>'[2]1.7Y'!CR55</f>
        <v>18140.003000000001</v>
      </c>
      <c r="Z55" s="122">
        <f t="shared" si="123"/>
        <v>-14839.3408</v>
      </c>
      <c r="AA55" s="122">
        <f>'[2]1.7Y'!CT55</f>
        <v>12762.441400000002</v>
      </c>
      <c r="AB55" s="122">
        <f>'[2]1.7Y'!CU55</f>
        <v>15066.263200000001</v>
      </c>
      <c r="AC55" s="122">
        <f t="shared" si="124"/>
        <v>-2303.8217999999997</v>
      </c>
      <c r="AD55" s="122">
        <f>'[2]1.7Y'!CW55</f>
        <v>55910.092799999999</v>
      </c>
      <c r="AE55" s="122">
        <f>'[2]1.7Y'!CX55</f>
        <v>10065.335999999999</v>
      </c>
      <c r="AF55" s="122">
        <f>'[2]1.7Y'!CY55</f>
        <v>45844.756800000003</v>
      </c>
      <c r="AG55" s="122">
        <f>'[2]1.7Y'!CZ55</f>
        <v>83699.64899999999</v>
      </c>
      <c r="AH55" s="122">
        <f>'[2]1.7Y'!DA55</f>
        <v>6978.4739999999993</v>
      </c>
      <c r="AI55" s="122">
        <f>'[2]1.7Y'!DB55</f>
        <v>76721.174999999988</v>
      </c>
    </row>
    <row r="56" spans="1:35" x14ac:dyDescent="0.2">
      <c r="A56" s="22" t="s">
        <v>16</v>
      </c>
      <c r="B56" s="48" t="s">
        <v>89</v>
      </c>
      <c r="C56" s="122">
        <f>C57+C61+C64</f>
        <v>119588.72870400001</v>
      </c>
      <c r="D56" s="122">
        <f>D57+D61+D64</f>
        <v>226862.21517200003</v>
      </c>
      <c r="E56" s="122">
        <f t="shared" ref="E56:AC56" si="125">E57+E61+E64</f>
        <v>-107273.486468</v>
      </c>
      <c r="F56" s="122">
        <f t="shared" si="125"/>
        <v>171916.77772099999</v>
      </c>
      <c r="G56" s="122">
        <f t="shared" si="125"/>
        <v>223998.22511100001</v>
      </c>
      <c r="H56" s="122">
        <f t="shared" si="125"/>
        <v>-52081.447390000001</v>
      </c>
      <c r="I56" s="122">
        <f t="shared" si="125"/>
        <v>164531.881758</v>
      </c>
      <c r="J56" s="122">
        <f t="shared" si="125"/>
        <v>166054.56980599998</v>
      </c>
      <c r="K56" s="122">
        <f t="shared" si="125"/>
        <v>-1522.6880479999945</v>
      </c>
      <c r="L56" s="122">
        <f t="shared" si="125"/>
        <v>166410.56516699999</v>
      </c>
      <c r="M56" s="122">
        <f t="shared" si="125"/>
        <v>97533.599924999988</v>
      </c>
      <c r="N56" s="122">
        <f t="shared" si="125"/>
        <v>68876.965242000006</v>
      </c>
      <c r="O56" s="122">
        <f t="shared" si="125"/>
        <v>159539.777168</v>
      </c>
      <c r="P56" s="122">
        <f t="shared" si="125"/>
        <v>81846.508384000015</v>
      </c>
      <c r="Q56" s="122">
        <f t="shared" si="125"/>
        <v>77693.268784</v>
      </c>
      <c r="R56" s="122">
        <f t="shared" si="125"/>
        <v>202943.3616</v>
      </c>
      <c r="S56" s="122">
        <f t="shared" si="125"/>
        <v>63881.681400000001</v>
      </c>
      <c r="T56" s="122">
        <f t="shared" si="125"/>
        <v>139061.6802</v>
      </c>
      <c r="U56" s="122">
        <f t="shared" si="125"/>
        <v>249070.95139999999</v>
      </c>
      <c r="V56" s="122">
        <f t="shared" si="125"/>
        <v>68594.179600000003</v>
      </c>
      <c r="W56" s="122">
        <f t="shared" si="125"/>
        <v>180476.77179999999</v>
      </c>
      <c r="X56" s="122">
        <f t="shared" si="125"/>
        <v>247877.00340000005</v>
      </c>
      <c r="Y56" s="122">
        <f t="shared" si="125"/>
        <v>74660.433399999994</v>
      </c>
      <c r="Z56" s="122">
        <f t="shared" si="125"/>
        <v>173216.57</v>
      </c>
      <c r="AA56" s="122">
        <f t="shared" si="125"/>
        <v>404302.44160000002</v>
      </c>
      <c r="AB56" s="122">
        <f t="shared" si="125"/>
        <v>59899.366800000011</v>
      </c>
      <c r="AC56" s="122">
        <f t="shared" si="125"/>
        <v>344403.07480000006</v>
      </c>
      <c r="AD56" s="122">
        <f>'[2]1.7Y'!CW56</f>
        <v>447052.848</v>
      </c>
      <c r="AE56" s="122">
        <f>'[2]1.7Y'!CX56</f>
        <v>55796.145599999996</v>
      </c>
      <c r="AF56" s="122">
        <f>'[2]1.7Y'!CY56</f>
        <v>391256.70240000001</v>
      </c>
      <c r="AG56" s="122">
        <f>'[2]1.7Y'!CZ56</f>
        <v>537048.22499999998</v>
      </c>
      <c r="AH56" s="122">
        <f>'[2]1.7Y'!DA56</f>
        <v>57215.078999999991</v>
      </c>
      <c r="AI56" s="122">
        <f>'[2]1.7Y'!DB56</f>
        <v>479833.14599999995</v>
      </c>
    </row>
    <row r="57" spans="1:35" x14ac:dyDescent="0.2">
      <c r="A57" s="22" t="s">
        <v>17</v>
      </c>
      <c r="B57" s="51" t="s">
        <v>103</v>
      </c>
      <c r="C57" s="122">
        <f>C58+C59</f>
        <v>94989.781344000003</v>
      </c>
      <c r="D57" s="122">
        <f>D58+D59</f>
        <v>186195.10924800002</v>
      </c>
      <c r="E57" s="122">
        <f t="shared" ref="E57:AC57" si="126">E58+E59</f>
        <v>-91205.327904000005</v>
      </c>
      <c r="F57" s="122">
        <f t="shared" si="126"/>
        <v>143427.985992</v>
      </c>
      <c r="G57" s="122">
        <f t="shared" si="126"/>
        <v>183293.09387899999</v>
      </c>
      <c r="H57" s="122">
        <f t="shared" si="126"/>
        <v>-39865.107887000006</v>
      </c>
      <c r="I57" s="122">
        <f t="shared" si="126"/>
        <v>144057.16568400001</v>
      </c>
      <c r="J57" s="122">
        <f t="shared" si="126"/>
        <v>140032.91869999998</v>
      </c>
      <c r="K57" s="122">
        <f t="shared" si="126"/>
        <v>4024.2469840000049</v>
      </c>
      <c r="L57" s="122">
        <f t="shared" si="126"/>
        <v>133403.51091899999</v>
      </c>
      <c r="M57" s="122">
        <f t="shared" si="126"/>
        <v>65677.301819999993</v>
      </c>
      <c r="N57" s="122">
        <f t="shared" si="126"/>
        <v>67726.209099</v>
      </c>
      <c r="O57" s="122">
        <f t="shared" si="126"/>
        <v>120388.571872</v>
      </c>
      <c r="P57" s="122">
        <f t="shared" si="126"/>
        <v>47457.684496000002</v>
      </c>
      <c r="Q57" s="122">
        <f t="shared" si="126"/>
        <v>72930.887375999999</v>
      </c>
      <c r="R57" s="122">
        <f t="shared" si="126"/>
        <v>167698.296</v>
      </c>
      <c r="S57" s="122">
        <f t="shared" si="126"/>
        <v>35931.965400000001</v>
      </c>
      <c r="T57" s="122">
        <f t="shared" si="126"/>
        <v>131766.33060000002</v>
      </c>
      <c r="U57" s="122">
        <f t="shared" si="126"/>
        <v>247487.57379999998</v>
      </c>
      <c r="V57" s="122">
        <f t="shared" si="126"/>
        <v>40432.678</v>
      </c>
      <c r="W57" s="122">
        <f t="shared" si="126"/>
        <v>207054.8958</v>
      </c>
      <c r="X57" s="122">
        <f t="shared" si="126"/>
        <v>242503.19800000003</v>
      </c>
      <c r="Y57" s="122">
        <f t="shared" si="126"/>
        <v>49182.594599999997</v>
      </c>
      <c r="Z57" s="122">
        <f t="shared" si="126"/>
        <v>193320.60340000002</v>
      </c>
      <c r="AA57" s="122">
        <f t="shared" si="126"/>
        <v>400133.62120000005</v>
      </c>
      <c r="AB57" s="122">
        <f t="shared" si="126"/>
        <v>34484.189800000007</v>
      </c>
      <c r="AC57" s="122">
        <f t="shared" si="126"/>
        <v>365649.43140000006</v>
      </c>
      <c r="AD57" s="122">
        <f>'[2]1.7Y'!CW57</f>
        <v>444887.85119999998</v>
      </c>
      <c r="AE57" s="122">
        <f>'[2]1.7Y'!CX57</f>
        <v>35285.649599999997</v>
      </c>
      <c r="AF57" s="122">
        <f>'[2]1.7Y'!CY57</f>
        <v>409602.20159999997</v>
      </c>
      <c r="AG57" s="122">
        <f>'[2]1.7Y'!CZ57</f>
        <v>533853.26099999994</v>
      </c>
      <c r="AH57" s="122">
        <f>'[2]1.7Y'!DA57</f>
        <v>39222.386999999995</v>
      </c>
      <c r="AI57" s="122">
        <f>'[2]1.7Y'!DB57</f>
        <v>494630.87399999995</v>
      </c>
    </row>
    <row r="58" spans="1:35" x14ac:dyDescent="0.2">
      <c r="A58" s="22">
        <v>4.3</v>
      </c>
      <c r="B58" s="66" t="s">
        <v>87</v>
      </c>
      <c r="C58" s="122">
        <f>'[2]1.7Y'!BV58</f>
        <v>94185.584988000002</v>
      </c>
      <c r="D58" s="122">
        <f>'[2]1.7Y'!BW58</f>
        <v>73749.536412000001</v>
      </c>
      <c r="E58" s="122">
        <f t="shared" ref="E58:E60" si="127">C58-D58</f>
        <v>20436.048576000001</v>
      </c>
      <c r="F58" s="122">
        <f>'[2]1.7Y'!BY58</f>
        <v>141771.939969</v>
      </c>
      <c r="G58" s="122">
        <f>'[2]1.7Y'!BZ58</f>
        <v>93242.591295000006</v>
      </c>
      <c r="H58" s="122">
        <f t="shared" ref="H58:H60" si="128">F58-G58</f>
        <v>48529.348673999993</v>
      </c>
      <c r="I58" s="122">
        <f>'[2]1.7Y'!CB58</f>
        <v>143214.249086</v>
      </c>
      <c r="J58" s="122">
        <f>'[2]1.7Y'!CC58</f>
        <v>94542.613266</v>
      </c>
      <c r="K58" s="122">
        <f t="shared" ref="K58:K60" si="129">I58-J58</f>
        <v>48671.635819999996</v>
      </c>
      <c r="L58" s="122">
        <f>'[2]1.7Y'!CE58</f>
        <v>132140.48588399999</v>
      </c>
      <c r="M58" s="122">
        <f>'[2]1.7Y'!CF58</f>
        <v>52710.244793999998</v>
      </c>
      <c r="N58" s="122">
        <f t="shared" ref="N58:N60" si="130">L58-M58</f>
        <v>79430.241089999996</v>
      </c>
      <c r="O58" s="122">
        <f>'[2]1.7Y'!CH58</f>
        <v>119225.66478400001</v>
      </c>
      <c r="P58" s="122">
        <f>'[2]1.7Y'!CI58</f>
        <v>33253.605064000003</v>
      </c>
      <c r="Q58" s="122">
        <f t="shared" ref="Q58:Q60" si="131">O58-P58</f>
        <v>85972.059720000005</v>
      </c>
      <c r="R58" s="122">
        <f>'[2]1.7Y'!CK58</f>
        <v>167674.60980000001</v>
      </c>
      <c r="S58" s="122">
        <f>'[2]1.7Y'!CL58</f>
        <v>26860.150799999999</v>
      </c>
      <c r="T58" s="122">
        <f t="shared" ref="T58:T60" si="132">R58-S58</f>
        <v>140814.459</v>
      </c>
      <c r="U58" s="122">
        <f>'[2]1.7Y'!CN58</f>
        <v>245084.2328</v>
      </c>
      <c r="V58" s="122">
        <f>'[2]1.7Y'!CO58</f>
        <v>30027.625199999999</v>
      </c>
      <c r="W58" s="122">
        <f t="shared" ref="W58:W60" si="133">U58-V58</f>
        <v>215056.60759999999</v>
      </c>
      <c r="X58" s="122">
        <f>'[2]1.7Y'!CQ58</f>
        <v>238384.18980000002</v>
      </c>
      <c r="Y58" s="122">
        <f>'[2]1.7Y'!CR58</f>
        <v>39880.7284</v>
      </c>
      <c r="Z58" s="122">
        <f t="shared" ref="Z58:Z60" si="134">X58-Y58</f>
        <v>198503.46140000003</v>
      </c>
      <c r="AA58" s="122">
        <f>'[2]1.7Y'!CT58</f>
        <v>395160.29160000006</v>
      </c>
      <c r="AB58" s="122">
        <f>'[2]1.7Y'!CU58</f>
        <v>30827.329800000003</v>
      </c>
      <c r="AC58" s="122">
        <f t="shared" ref="AC58:AC60" si="135">AA58-AB58</f>
        <v>364332.96180000005</v>
      </c>
      <c r="AD58" s="122">
        <f>'[2]1.7Y'!CW58</f>
        <v>437747.16</v>
      </c>
      <c r="AE58" s="122">
        <f>'[2]1.7Y'!CX58</f>
        <v>31639.339199999999</v>
      </c>
      <c r="AF58" s="122">
        <f>'[2]1.7Y'!CY58</f>
        <v>406107.82079999999</v>
      </c>
      <c r="AG58" s="122">
        <f>'[2]1.7Y'!CZ58</f>
        <v>520695.05399999995</v>
      </c>
      <c r="AH58" s="122">
        <f>'[2]1.7Y'!DA58</f>
        <v>36952.280999999995</v>
      </c>
      <c r="AI58" s="122">
        <f>'[2]1.7Y'!DB58</f>
        <v>483742.77299999993</v>
      </c>
    </row>
    <row r="59" spans="1:35" x14ac:dyDescent="0.2">
      <c r="A59" s="22" t="s">
        <v>20</v>
      </c>
      <c r="B59" s="66" t="s">
        <v>88</v>
      </c>
      <c r="C59" s="122">
        <f>'[2]1.7Y'!BV59</f>
        <v>804.19635600000004</v>
      </c>
      <c r="D59" s="122">
        <f>'[2]1.7Y'!BW59</f>
        <v>112445.57283600001</v>
      </c>
      <c r="E59" s="122">
        <f t="shared" si="127"/>
        <v>-111641.37648000001</v>
      </c>
      <c r="F59" s="122">
        <f>'[2]1.7Y'!BY59</f>
        <v>1656.0460230000001</v>
      </c>
      <c r="G59" s="122">
        <f>'[2]1.7Y'!BZ59</f>
        <v>90050.502584000002</v>
      </c>
      <c r="H59" s="122">
        <f t="shared" si="128"/>
        <v>-88394.456560999999</v>
      </c>
      <c r="I59" s="122">
        <f>'[2]1.7Y'!CB59</f>
        <v>842.91659799999991</v>
      </c>
      <c r="J59" s="122">
        <f>'[2]1.7Y'!CC59</f>
        <v>45490.305433999994</v>
      </c>
      <c r="K59" s="122">
        <f t="shared" si="129"/>
        <v>-44647.388835999991</v>
      </c>
      <c r="L59" s="122">
        <f>'[2]1.7Y'!CE59</f>
        <v>1263.0250349999999</v>
      </c>
      <c r="M59" s="122">
        <f>'[2]1.7Y'!CF59</f>
        <v>12967.057025999999</v>
      </c>
      <c r="N59" s="122">
        <f t="shared" si="130"/>
        <v>-11704.031990999998</v>
      </c>
      <c r="O59" s="122">
        <f>'[2]1.7Y'!CH59</f>
        <v>1162.9070879999999</v>
      </c>
      <c r="P59" s="122">
        <f>'[2]1.7Y'!CI59</f>
        <v>14204.079432</v>
      </c>
      <c r="Q59" s="122">
        <f t="shared" si="131"/>
        <v>-13041.172344000001</v>
      </c>
      <c r="R59" s="122">
        <f>'[2]1.7Y'!CK59</f>
        <v>23.686199999999999</v>
      </c>
      <c r="S59" s="122">
        <f>'[2]1.7Y'!CL59</f>
        <v>9071.8145999999997</v>
      </c>
      <c r="T59" s="122">
        <f t="shared" si="132"/>
        <v>-9048.1283999999996</v>
      </c>
      <c r="U59" s="122">
        <f>'[2]1.7Y'!CN59</f>
        <v>2403.3409999999999</v>
      </c>
      <c r="V59" s="122">
        <f>'[2]1.7Y'!CO59</f>
        <v>10405.052799999999</v>
      </c>
      <c r="W59" s="122">
        <f t="shared" si="133"/>
        <v>-8001.7117999999991</v>
      </c>
      <c r="X59" s="122">
        <f>'[2]1.7Y'!CQ59</f>
        <v>4119.0082000000002</v>
      </c>
      <c r="Y59" s="122">
        <f>'[2]1.7Y'!CR59</f>
        <v>9301.8662000000004</v>
      </c>
      <c r="Z59" s="122">
        <f t="shared" si="134"/>
        <v>-5182.8580000000002</v>
      </c>
      <c r="AA59" s="122">
        <f>'[2]1.7Y'!CT59</f>
        <v>4973.3296000000009</v>
      </c>
      <c r="AB59" s="122">
        <f>'[2]1.7Y'!CU59</f>
        <v>3656.8600000000006</v>
      </c>
      <c r="AC59" s="122">
        <f t="shared" si="135"/>
        <v>1316.4696000000004</v>
      </c>
      <c r="AD59" s="122">
        <f>'[2]1.7Y'!CW59</f>
        <v>7140.6911999999993</v>
      </c>
      <c r="AE59" s="122">
        <f>'[2]1.7Y'!CX59</f>
        <v>3646.3103999999998</v>
      </c>
      <c r="AF59" s="122">
        <f>'[2]1.7Y'!CY59</f>
        <v>3494.3807999999995</v>
      </c>
      <c r="AG59" s="122">
        <f>'[2]1.7Y'!CZ59</f>
        <v>13158.206999999999</v>
      </c>
      <c r="AH59" s="122">
        <f>'[2]1.7Y'!DA59</f>
        <v>2270.1059999999998</v>
      </c>
      <c r="AI59" s="122">
        <f>'[2]1.7Y'!DB59</f>
        <v>10888.100999999999</v>
      </c>
    </row>
    <row r="60" spans="1:35" x14ac:dyDescent="0.2">
      <c r="A60" s="22" t="s">
        <v>21</v>
      </c>
      <c r="B60" s="93" t="s">
        <v>133</v>
      </c>
      <c r="C60" s="122">
        <f>'[2]1.7Y'!BV60</f>
        <v>88950.424396000002</v>
      </c>
      <c r="D60" s="122">
        <f>'[2]1.7Y'!BW60</f>
        <v>163914.13962</v>
      </c>
      <c r="E60" s="122">
        <f t="shared" si="127"/>
        <v>-74963.715224</v>
      </c>
      <c r="F60" s="122">
        <f>'[2]1.7Y'!BY60</f>
        <v>135027.752542</v>
      </c>
      <c r="G60" s="122">
        <f>'[2]1.7Y'!BZ60</f>
        <v>153748.27280199999</v>
      </c>
      <c r="H60" s="122">
        <f t="shared" si="128"/>
        <v>-18720.52025999999</v>
      </c>
      <c r="I60" s="122">
        <f>'[2]1.7Y'!CB60</f>
        <v>134513.17452599999</v>
      </c>
      <c r="J60" s="122">
        <f>'[2]1.7Y'!CC60</f>
        <v>88587.815363999995</v>
      </c>
      <c r="K60" s="122">
        <f t="shared" si="129"/>
        <v>45925.359161999993</v>
      </c>
      <c r="L60" s="122">
        <f>'[2]1.7Y'!CE60</f>
        <v>116815.78212599999</v>
      </c>
      <c r="M60" s="122">
        <f>'[2]1.7Y'!CF60</f>
        <v>43953.271217999994</v>
      </c>
      <c r="N60" s="122">
        <f t="shared" si="130"/>
        <v>72862.510907999997</v>
      </c>
      <c r="O60" s="122">
        <f>'[2]1.7Y'!CH60</f>
        <v>106489.06334399999</v>
      </c>
      <c r="P60" s="122">
        <f>'[2]1.7Y'!CI60</f>
        <v>28463.535392000002</v>
      </c>
      <c r="Q60" s="122">
        <f t="shared" si="131"/>
        <v>78025.527951999989</v>
      </c>
      <c r="R60" s="122">
        <f>'[2]1.7Y'!CK60</f>
        <v>148062.4362</v>
      </c>
      <c r="S60" s="122">
        <f>'[2]1.7Y'!CL60</f>
        <v>18451.549800000001</v>
      </c>
      <c r="T60" s="122">
        <f t="shared" si="132"/>
        <v>129610.88639999999</v>
      </c>
      <c r="U60" s="122">
        <f>'[2]1.7Y'!CN60</f>
        <v>210928.516</v>
      </c>
      <c r="V60" s="122">
        <f>'[2]1.7Y'!CO60</f>
        <v>18746.059799999999</v>
      </c>
      <c r="W60" s="122">
        <f t="shared" si="133"/>
        <v>192182.45620000002</v>
      </c>
      <c r="X60" s="122">
        <f>'[2]1.7Y'!CQ60</f>
        <v>206250.47020000001</v>
      </c>
      <c r="Y60" s="122">
        <f>'[2]1.7Y'!CR60</f>
        <v>19613.025800000003</v>
      </c>
      <c r="Z60" s="122">
        <f t="shared" si="134"/>
        <v>186637.44440000001</v>
      </c>
      <c r="AA60" s="122">
        <f>'[2]1.7Y'!CT60</f>
        <v>361005.21920000005</v>
      </c>
      <c r="AB60" s="122">
        <f>'[2]1.7Y'!CU60</f>
        <v>6180.0934000000007</v>
      </c>
      <c r="AC60" s="122">
        <f t="shared" si="135"/>
        <v>354825.12580000004</v>
      </c>
      <c r="AD60" s="122">
        <f>'[2]1.7Y'!CW60</f>
        <v>400448.44319999998</v>
      </c>
      <c r="AE60" s="122">
        <f>'[2]1.7Y'!CX60</f>
        <v>3912.1871999999998</v>
      </c>
      <c r="AF60" s="122">
        <f>'[2]1.7Y'!CY60</f>
        <v>396536.25599999999</v>
      </c>
      <c r="AG60" s="122">
        <f>'[2]1.7Y'!CZ60</f>
        <v>469365.43499999994</v>
      </c>
      <c r="AH60" s="122">
        <f>'[2]1.7Y'!DA60</f>
        <v>2900.6909999999998</v>
      </c>
      <c r="AI60" s="122">
        <f>'[2]1.7Y'!DB60</f>
        <v>466464.74399999995</v>
      </c>
    </row>
    <row r="61" spans="1:35" s="21" customFormat="1" x14ac:dyDescent="0.2">
      <c r="B61" s="51" t="s">
        <v>95</v>
      </c>
      <c r="C61" s="122">
        <f t="shared" ref="C61:AC61" si="136">C62+C63</f>
        <v>24598.947360000002</v>
      </c>
      <c r="D61" s="122">
        <f t="shared" si="136"/>
        <v>40667.105924000003</v>
      </c>
      <c r="E61" s="122">
        <f t="shared" si="136"/>
        <v>-16068.158563999999</v>
      </c>
      <c r="F61" s="122">
        <f t="shared" si="136"/>
        <v>28488.791729</v>
      </c>
      <c r="G61" s="122">
        <f t="shared" si="136"/>
        <v>40705.131232</v>
      </c>
      <c r="H61" s="122">
        <f t="shared" si="136"/>
        <v>-12216.339502999999</v>
      </c>
      <c r="I61" s="122">
        <f t="shared" si="136"/>
        <v>20474.716074</v>
      </c>
      <c r="J61" s="122">
        <f t="shared" si="136"/>
        <v>26021.651105999998</v>
      </c>
      <c r="K61" s="122">
        <f t="shared" si="136"/>
        <v>-5546.9350319999994</v>
      </c>
      <c r="L61" s="122">
        <f t="shared" si="136"/>
        <v>33007.054248</v>
      </c>
      <c r="M61" s="122">
        <f t="shared" si="136"/>
        <v>31856.298104999998</v>
      </c>
      <c r="N61" s="122">
        <f t="shared" si="136"/>
        <v>1150.7561430000014</v>
      </c>
      <c r="O61" s="122">
        <f t="shared" si="136"/>
        <v>39151.205296</v>
      </c>
      <c r="P61" s="122">
        <f t="shared" si="136"/>
        <v>34388.823888000006</v>
      </c>
      <c r="Q61" s="122">
        <f t="shared" si="136"/>
        <v>4762.3814080000002</v>
      </c>
      <c r="R61" s="122">
        <f t="shared" si="136"/>
        <v>35245.065599999994</v>
      </c>
      <c r="S61" s="122">
        <f t="shared" si="136"/>
        <v>27949.715999999997</v>
      </c>
      <c r="T61" s="122">
        <f t="shared" si="136"/>
        <v>7295.3495999999986</v>
      </c>
      <c r="U61" s="122">
        <f t="shared" si="136"/>
        <v>1583.3776</v>
      </c>
      <c r="V61" s="122">
        <f t="shared" si="136"/>
        <v>28161.5016</v>
      </c>
      <c r="W61" s="122">
        <f t="shared" si="136"/>
        <v>-26578.123999999996</v>
      </c>
      <c r="X61" s="122">
        <f t="shared" si="136"/>
        <v>5373.8054000000002</v>
      </c>
      <c r="Y61" s="122">
        <f t="shared" si="136"/>
        <v>25477.838800000001</v>
      </c>
      <c r="Z61" s="122">
        <f t="shared" si="136"/>
        <v>-20104.0334</v>
      </c>
      <c r="AA61" s="122">
        <f t="shared" si="136"/>
        <v>3400.8798000000006</v>
      </c>
      <c r="AB61" s="122">
        <f t="shared" si="136"/>
        <v>24830.079400000002</v>
      </c>
      <c r="AC61" s="122">
        <f t="shared" si="136"/>
        <v>-21429.1996</v>
      </c>
      <c r="AD61" s="122">
        <f>'[2]1.7Y'!CW61</f>
        <v>759.64799999999991</v>
      </c>
      <c r="AE61" s="122">
        <f>'[2]1.7Y'!CX61</f>
        <v>19029.182399999998</v>
      </c>
      <c r="AF61" s="122">
        <f>'[2]1.7Y'!CY61</f>
        <v>-18269.534399999997</v>
      </c>
      <c r="AG61" s="122">
        <f>'[2]1.7Y'!CZ61</f>
        <v>504.46799999999996</v>
      </c>
      <c r="AH61" s="122">
        <f>'[2]1.7Y'!DA61</f>
        <v>14839.766999999998</v>
      </c>
      <c r="AI61" s="122">
        <f>'[2]1.7Y'!DB61</f>
        <v>-14335.298999999997</v>
      </c>
    </row>
    <row r="62" spans="1:35" x14ac:dyDescent="0.2">
      <c r="A62" s="22">
        <v>1</v>
      </c>
      <c r="B62" s="66" t="s">
        <v>87</v>
      </c>
      <c r="C62" s="122">
        <f>'[2]1.7Y'!BV62</f>
        <v>6354.7280680000003</v>
      </c>
      <c r="D62" s="122">
        <f>'[2]1.7Y'!BW62</f>
        <v>8814.6228040000005</v>
      </c>
      <c r="E62" s="122">
        <f t="shared" ref="E62:E66" si="137">C62-D62</f>
        <v>-2459.8947360000002</v>
      </c>
      <c r="F62" s="122">
        <f>'[2]1.7Y'!BY62</f>
        <v>9432.2621309999995</v>
      </c>
      <c r="G62" s="122">
        <f>'[2]1.7Y'!BZ62</f>
        <v>5664.1574119999996</v>
      </c>
      <c r="H62" s="122">
        <f t="shared" ref="H62:H66" si="138">F62-G62</f>
        <v>3768.1047189999999</v>
      </c>
      <c r="I62" s="122">
        <f>'[2]1.7Y'!CB62</f>
        <v>3371.6663919999996</v>
      </c>
      <c r="J62" s="122">
        <f>'[2]1.7Y'!CC62</f>
        <v>4758.4001499999995</v>
      </c>
      <c r="K62" s="122">
        <f t="shared" ref="K62:K66" si="139">I62-J62</f>
        <v>-1386.7337579999999</v>
      </c>
      <c r="L62" s="122">
        <f>'[2]1.7Y'!CE62</f>
        <v>1291.0922579999999</v>
      </c>
      <c r="M62" s="122">
        <f>'[2]1.7Y'!CF62</f>
        <v>3676.8062129999998</v>
      </c>
      <c r="N62" s="122">
        <f t="shared" ref="N62:N66" si="140">L62-M62</f>
        <v>-2385.7139550000002</v>
      </c>
      <c r="O62" s="122">
        <f>'[2]1.7Y'!CH62</f>
        <v>886.02444800000001</v>
      </c>
      <c r="P62" s="122">
        <f>'[2]1.7Y'!CI62</f>
        <v>830.64792</v>
      </c>
      <c r="Q62" s="122">
        <f t="shared" ref="Q62:Q66" si="141">O62-P62</f>
        <v>55.376528000000008</v>
      </c>
      <c r="R62" s="122">
        <f>'[2]1.7Y'!CK62</f>
        <v>1326.4272000000001</v>
      </c>
      <c r="S62" s="122">
        <f>'[2]1.7Y'!CL62</f>
        <v>663.21360000000004</v>
      </c>
      <c r="T62" s="122">
        <f t="shared" ref="T62:T66" si="142">R62-S62</f>
        <v>663.21360000000004</v>
      </c>
      <c r="U62" s="122">
        <f>'[2]1.7Y'!CN62</f>
        <v>876.51260000000002</v>
      </c>
      <c r="V62" s="122">
        <f>'[2]1.7Y'!CO62</f>
        <v>1187.5332000000001</v>
      </c>
      <c r="W62" s="122">
        <f t="shared" ref="W62:W66" si="143">U62-V62</f>
        <v>-311.02060000000006</v>
      </c>
      <c r="X62" s="122">
        <f>'[2]1.7Y'!CQ62</f>
        <v>4719.1286</v>
      </c>
      <c r="Y62" s="122">
        <f>'[2]1.7Y'!CR62</f>
        <v>190.94740000000002</v>
      </c>
      <c r="Z62" s="122">
        <f t="shared" ref="Z62:Z66" si="144">X62-Y62</f>
        <v>4528.1812</v>
      </c>
      <c r="AA62" s="122">
        <f>'[2]1.7Y'!CT62</f>
        <v>3291.1740000000004</v>
      </c>
      <c r="AB62" s="122">
        <f>'[2]1.7Y'!CU62</f>
        <v>804.50920000000008</v>
      </c>
      <c r="AC62" s="122">
        <f t="shared" ref="AC62:AC66" si="145">AA62-AB62</f>
        <v>2486.6648000000005</v>
      </c>
      <c r="AD62" s="122">
        <f>'[2]1.7Y'!CW62</f>
        <v>455.78879999999998</v>
      </c>
      <c r="AE62" s="122">
        <f>'[2]1.7Y'!CX62</f>
        <v>37.982399999999998</v>
      </c>
      <c r="AF62" s="122">
        <f>'[2]1.7Y'!CY62</f>
        <v>417.8064</v>
      </c>
      <c r="AG62" s="122">
        <f>'[2]1.7Y'!CZ62</f>
        <v>210.19499999999996</v>
      </c>
      <c r="AH62" s="122">
        <f>'[2]1.7Y'!DA62</f>
        <v>84.077999999999989</v>
      </c>
      <c r="AI62" s="122">
        <f>'[2]1.7Y'!DB62</f>
        <v>126.11699999999999</v>
      </c>
    </row>
    <row r="63" spans="1:35" x14ac:dyDescent="0.2">
      <c r="A63" s="22">
        <v>1.1000000000000001</v>
      </c>
      <c r="B63" s="66" t="s">
        <v>88</v>
      </c>
      <c r="C63" s="122">
        <f>'[2]1.7Y'!BV63</f>
        <v>18244.219292000002</v>
      </c>
      <c r="D63" s="122">
        <f>'[2]1.7Y'!BW63</f>
        <v>31852.483120000001</v>
      </c>
      <c r="E63" s="122">
        <f t="shared" si="137"/>
        <v>-13608.263827999999</v>
      </c>
      <c r="F63" s="122">
        <f>'[2]1.7Y'!BY63</f>
        <v>19056.529598000001</v>
      </c>
      <c r="G63" s="122">
        <f>'[2]1.7Y'!BZ63</f>
        <v>35040.973819999999</v>
      </c>
      <c r="H63" s="122">
        <f t="shared" si="138"/>
        <v>-15984.444221999998</v>
      </c>
      <c r="I63" s="122">
        <f>'[2]1.7Y'!CB63</f>
        <v>17103.049682000001</v>
      </c>
      <c r="J63" s="122">
        <f>'[2]1.7Y'!CC63</f>
        <v>21263.250956</v>
      </c>
      <c r="K63" s="122">
        <f t="shared" si="139"/>
        <v>-4160.2012739999991</v>
      </c>
      <c r="L63" s="122">
        <f>'[2]1.7Y'!CE63</f>
        <v>31715.96199</v>
      </c>
      <c r="M63" s="122">
        <f>'[2]1.7Y'!CF63</f>
        <v>28179.491891999998</v>
      </c>
      <c r="N63" s="122">
        <f t="shared" si="140"/>
        <v>3536.4700980000016</v>
      </c>
      <c r="O63" s="122">
        <f>'[2]1.7Y'!CH63</f>
        <v>38265.180848000004</v>
      </c>
      <c r="P63" s="122">
        <f>'[2]1.7Y'!CI63</f>
        <v>33558.175968000003</v>
      </c>
      <c r="Q63" s="122">
        <f t="shared" si="141"/>
        <v>4707.0048800000004</v>
      </c>
      <c r="R63" s="122">
        <f>'[2]1.7Y'!CK63</f>
        <v>33918.638399999996</v>
      </c>
      <c r="S63" s="122">
        <f>'[2]1.7Y'!CL63</f>
        <v>27286.502399999998</v>
      </c>
      <c r="T63" s="122">
        <f t="shared" si="142"/>
        <v>6632.1359999999986</v>
      </c>
      <c r="U63" s="122">
        <f>'[2]1.7Y'!CN63</f>
        <v>706.86500000000001</v>
      </c>
      <c r="V63" s="122">
        <f>'[2]1.7Y'!CO63</f>
        <v>26973.968399999998</v>
      </c>
      <c r="W63" s="122">
        <f t="shared" si="143"/>
        <v>-26267.103399999996</v>
      </c>
      <c r="X63" s="122">
        <f>'[2]1.7Y'!CQ63</f>
        <v>654.67680000000007</v>
      </c>
      <c r="Y63" s="122">
        <f>'[2]1.7Y'!CR63</f>
        <v>25286.8914</v>
      </c>
      <c r="Z63" s="122">
        <f t="shared" si="144"/>
        <v>-24632.214599999999</v>
      </c>
      <c r="AA63" s="122">
        <f>'[2]1.7Y'!CT63</f>
        <v>109.70580000000001</v>
      </c>
      <c r="AB63" s="122">
        <f>'[2]1.7Y'!CU63</f>
        <v>24025.570200000002</v>
      </c>
      <c r="AC63" s="122">
        <f t="shared" si="145"/>
        <v>-23915.864400000002</v>
      </c>
      <c r="AD63" s="122">
        <f>'[2]1.7Y'!CW63</f>
        <v>303.85919999999999</v>
      </c>
      <c r="AE63" s="122">
        <f>'[2]1.7Y'!CX63</f>
        <v>18991.2</v>
      </c>
      <c r="AF63" s="122">
        <f>'[2]1.7Y'!CY63</f>
        <v>-18687.340800000002</v>
      </c>
      <c r="AG63" s="122">
        <f>'[2]1.7Y'!CZ63</f>
        <v>294.27299999999997</v>
      </c>
      <c r="AH63" s="122">
        <f>'[2]1.7Y'!DA63</f>
        <v>14755.688999999998</v>
      </c>
      <c r="AI63" s="122">
        <f>'[2]1.7Y'!DB63</f>
        <v>-14461.415999999997</v>
      </c>
    </row>
    <row r="64" spans="1:35" ht="11.45" customHeight="1" x14ac:dyDescent="0.2">
      <c r="A64" s="22" t="s">
        <v>0</v>
      </c>
      <c r="B64" s="51" t="s">
        <v>150</v>
      </c>
      <c r="C64" s="122">
        <f>C65+C66</f>
        <v>0</v>
      </c>
      <c r="D64" s="122">
        <f>D65+D66</f>
        <v>0</v>
      </c>
      <c r="E64" s="122">
        <f t="shared" si="137"/>
        <v>0</v>
      </c>
      <c r="F64" s="122">
        <f t="shared" ref="F64:G64" si="146">F65+F66</f>
        <v>0</v>
      </c>
      <c r="G64" s="122">
        <f t="shared" si="146"/>
        <v>0</v>
      </c>
      <c r="H64" s="122">
        <f t="shared" si="138"/>
        <v>0</v>
      </c>
      <c r="I64" s="122">
        <f t="shared" ref="I64:J64" si="147">I65+I66</f>
        <v>0</v>
      </c>
      <c r="J64" s="122">
        <f t="shared" si="147"/>
        <v>0</v>
      </c>
      <c r="K64" s="122">
        <f t="shared" si="139"/>
        <v>0</v>
      </c>
      <c r="L64" s="122">
        <f t="shared" ref="L64:M64" si="148">L65+L66</f>
        <v>0</v>
      </c>
      <c r="M64" s="122">
        <f t="shared" si="148"/>
        <v>0</v>
      </c>
      <c r="N64" s="122">
        <f t="shared" si="140"/>
        <v>0</v>
      </c>
      <c r="O64" s="122">
        <f t="shared" ref="O64:P64" si="149">O65+O66</f>
        <v>0</v>
      </c>
      <c r="P64" s="122">
        <f t="shared" si="149"/>
        <v>0</v>
      </c>
      <c r="Q64" s="122">
        <f t="shared" si="141"/>
        <v>0</v>
      </c>
      <c r="R64" s="122">
        <f t="shared" ref="R64:S64" si="150">R65+R66</f>
        <v>0</v>
      </c>
      <c r="S64" s="122">
        <f t="shared" si="150"/>
        <v>0</v>
      </c>
      <c r="T64" s="122">
        <f t="shared" si="142"/>
        <v>0</v>
      </c>
      <c r="U64" s="122">
        <f t="shared" ref="U64:V64" si="151">U65+U66</f>
        <v>0</v>
      </c>
      <c r="V64" s="122">
        <f t="shared" si="151"/>
        <v>0</v>
      </c>
      <c r="W64" s="122">
        <f t="shared" si="143"/>
        <v>0</v>
      </c>
      <c r="X64" s="122">
        <f t="shared" ref="X64:Y64" si="152">X65+X66</f>
        <v>0</v>
      </c>
      <c r="Y64" s="122">
        <f t="shared" si="152"/>
        <v>0</v>
      </c>
      <c r="Z64" s="122">
        <f t="shared" si="144"/>
        <v>0</v>
      </c>
      <c r="AA64" s="122">
        <f t="shared" ref="AA64:AB64" si="153">AA65+AA66</f>
        <v>767.94060000000013</v>
      </c>
      <c r="AB64" s="122">
        <f t="shared" si="153"/>
        <v>585.09760000000006</v>
      </c>
      <c r="AC64" s="122">
        <f t="shared" si="145"/>
        <v>182.84300000000007</v>
      </c>
      <c r="AD64" s="122">
        <f>'[2]1.7Y'!CW64</f>
        <v>1405.3488</v>
      </c>
      <c r="AE64" s="122">
        <f>'[2]1.7Y'!CX64</f>
        <v>1481.3136</v>
      </c>
      <c r="AF64" s="122">
        <f>'[2]1.7Y'!CY64</f>
        <v>-75.964799999999968</v>
      </c>
      <c r="AG64" s="122">
        <f>'[2]1.7Y'!CZ64</f>
        <v>2690.4959999999996</v>
      </c>
      <c r="AH64" s="122">
        <f>'[2]1.7Y'!DA64</f>
        <v>3152.9249999999997</v>
      </c>
      <c r="AI64" s="122">
        <f>'[2]1.7Y'!DB64</f>
        <v>-462.42899999999992</v>
      </c>
    </row>
    <row r="65" spans="1:35" x14ac:dyDescent="0.2">
      <c r="A65" s="22">
        <v>1.2</v>
      </c>
      <c r="B65" s="66" t="s">
        <v>87</v>
      </c>
      <c r="C65" s="122">
        <f>'[2]1.7Y'!BV65</f>
        <v>0</v>
      </c>
      <c r="D65" s="122">
        <f>'[2]1.7Y'!BW65</f>
        <v>0</v>
      </c>
      <c r="E65" s="122">
        <f t="shared" si="137"/>
        <v>0</v>
      </c>
      <c r="F65" s="122">
        <f>'[2]1.7Y'!BY65</f>
        <v>0</v>
      </c>
      <c r="G65" s="122">
        <f>'[2]1.7Y'!BZ65</f>
        <v>0</v>
      </c>
      <c r="H65" s="122">
        <f t="shared" si="138"/>
        <v>0</v>
      </c>
      <c r="I65" s="122">
        <f>'[2]1.7Y'!CB65</f>
        <v>0</v>
      </c>
      <c r="J65" s="122">
        <f>'[2]1.7Y'!CC65</f>
        <v>0</v>
      </c>
      <c r="K65" s="122">
        <f t="shared" si="139"/>
        <v>0</v>
      </c>
      <c r="L65" s="122">
        <f>'[2]1.7Y'!CE65</f>
        <v>0</v>
      </c>
      <c r="M65" s="122">
        <f>'[2]1.7Y'!CF65</f>
        <v>0</v>
      </c>
      <c r="N65" s="122">
        <f t="shared" si="140"/>
        <v>0</v>
      </c>
      <c r="O65" s="122">
        <f>'[2]1.7Y'!CH65</f>
        <v>0</v>
      </c>
      <c r="P65" s="122">
        <f>'[2]1.7Y'!CI65</f>
        <v>0</v>
      </c>
      <c r="Q65" s="122">
        <f t="shared" si="141"/>
        <v>0</v>
      </c>
      <c r="R65" s="122">
        <f>'[2]1.7Y'!CK65</f>
        <v>0</v>
      </c>
      <c r="S65" s="122">
        <f>'[2]1.7Y'!CL65</f>
        <v>0</v>
      </c>
      <c r="T65" s="122">
        <f t="shared" si="142"/>
        <v>0</v>
      </c>
      <c r="U65" s="122">
        <f>'[2]1.7Y'!CN65</f>
        <v>0</v>
      </c>
      <c r="V65" s="122">
        <f>'[2]1.7Y'!CO65</f>
        <v>0</v>
      </c>
      <c r="W65" s="122">
        <f t="shared" si="143"/>
        <v>0</v>
      </c>
      <c r="X65" s="122">
        <f>'[2]1.7Y'!CQ65</f>
        <v>0</v>
      </c>
      <c r="Y65" s="122">
        <f>'[2]1.7Y'!CR65</f>
        <v>0</v>
      </c>
      <c r="Z65" s="122">
        <f t="shared" si="144"/>
        <v>0</v>
      </c>
      <c r="AA65" s="122">
        <f>'[2]1.7Y'!CT65</f>
        <v>767.94060000000013</v>
      </c>
      <c r="AB65" s="122">
        <f>'[2]1.7Y'!CU65</f>
        <v>585.09760000000006</v>
      </c>
      <c r="AC65" s="122">
        <f t="shared" si="145"/>
        <v>182.84300000000007</v>
      </c>
      <c r="AD65" s="122">
        <f>'[2]1.7Y'!CW65</f>
        <v>1405.3488</v>
      </c>
      <c r="AE65" s="122">
        <f>'[2]1.7Y'!CX65</f>
        <v>1481.3136</v>
      </c>
      <c r="AF65" s="122">
        <f>'[2]1.7Y'!CY65</f>
        <v>-75.964799999999968</v>
      </c>
      <c r="AG65" s="122">
        <f>'[2]1.7Y'!CZ65</f>
        <v>2690.4959999999996</v>
      </c>
      <c r="AH65" s="122">
        <f>'[2]1.7Y'!DA65</f>
        <v>3152.9249999999997</v>
      </c>
      <c r="AI65" s="122">
        <f>'[2]1.7Y'!DB65</f>
        <v>-462.42899999999992</v>
      </c>
    </row>
    <row r="66" spans="1:35" ht="12" customHeight="1" x14ac:dyDescent="0.2">
      <c r="A66" s="22" t="s">
        <v>1</v>
      </c>
      <c r="B66" s="66" t="s">
        <v>88</v>
      </c>
      <c r="C66" s="122">
        <f>'[2]1.7Y'!BV66</f>
        <v>0</v>
      </c>
      <c r="D66" s="122">
        <f>'[2]1.7Y'!BW66</f>
        <v>0</v>
      </c>
      <c r="E66" s="122">
        <f t="shared" si="137"/>
        <v>0</v>
      </c>
      <c r="F66" s="122">
        <f>'[2]1.7Y'!BY66</f>
        <v>0</v>
      </c>
      <c r="G66" s="122">
        <f>'[2]1.7Y'!BZ66</f>
        <v>0</v>
      </c>
      <c r="H66" s="122">
        <f t="shared" si="138"/>
        <v>0</v>
      </c>
      <c r="I66" s="122">
        <f>'[2]1.7Y'!CB66</f>
        <v>0</v>
      </c>
      <c r="J66" s="122">
        <f>'[2]1.7Y'!CC66</f>
        <v>0</v>
      </c>
      <c r="K66" s="122">
        <f t="shared" si="139"/>
        <v>0</v>
      </c>
      <c r="L66" s="122">
        <f>'[2]1.7Y'!CE66</f>
        <v>0</v>
      </c>
      <c r="M66" s="122">
        <f>'[2]1.7Y'!CF66</f>
        <v>0</v>
      </c>
      <c r="N66" s="122">
        <f t="shared" si="140"/>
        <v>0</v>
      </c>
      <c r="O66" s="122">
        <f>'[2]1.7Y'!CH66</f>
        <v>0</v>
      </c>
      <c r="P66" s="122">
        <f>'[2]1.7Y'!CI66</f>
        <v>0</v>
      </c>
      <c r="Q66" s="122">
        <f t="shared" si="141"/>
        <v>0</v>
      </c>
      <c r="R66" s="122">
        <f>'[2]1.7Y'!CK66</f>
        <v>0</v>
      </c>
      <c r="S66" s="122">
        <f>'[2]1.7Y'!CL66</f>
        <v>0</v>
      </c>
      <c r="T66" s="122">
        <f t="shared" si="142"/>
        <v>0</v>
      </c>
      <c r="U66" s="122">
        <f>'[2]1.7Y'!CN66</f>
        <v>0</v>
      </c>
      <c r="V66" s="122">
        <f>'[2]1.7Y'!CO66</f>
        <v>0</v>
      </c>
      <c r="W66" s="122">
        <f t="shared" si="143"/>
        <v>0</v>
      </c>
      <c r="X66" s="122">
        <f>'[2]1.7Y'!CQ66</f>
        <v>0</v>
      </c>
      <c r="Y66" s="122">
        <f>'[2]1.7Y'!CR66</f>
        <v>0</v>
      </c>
      <c r="Z66" s="122">
        <f t="shared" si="144"/>
        <v>0</v>
      </c>
      <c r="AA66" s="122">
        <f>'[2]1.7Y'!CT66</f>
        <v>0</v>
      </c>
      <c r="AB66" s="122">
        <f>'[2]1.7Y'!CU66</f>
        <v>0</v>
      </c>
      <c r="AC66" s="122">
        <f t="shared" si="145"/>
        <v>0</v>
      </c>
      <c r="AD66" s="122">
        <f>'[2]1.7Y'!CW66</f>
        <v>0</v>
      </c>
      <c r="AE66" s="122">
        <f>'[2]1.7Y'!CX66</f>
        <v>0</v>
      </c>
      <c r="AF66" s="122">
        <f>'[2]1.7Y'!CY66</f>
        <v>0</v>
      </c>
      <c r="AG66" s="122">
        <f>'[2]1.7Y'!CZ66</f>
        <v>0</v>
      </c>
      <c r="AH66" s="122">
        <f>'[2]1.7Y'!DA66</f>
        <v>0</v>
      </c>
      <c r="AI66" s="122">
        <f>'[2]1.7Y'!DB66</f>
        <v>0</v>
      </c>
    </row>
    <row r="67" spans="1:35" ht="14.45" customHeight="1" x14ac:dyDescent="0.2">
      <c r="A67" s="22" t="s">
        <v>2</v>
      </c>
      <c r="B67" s="49" t="s">
        <v>85</v>
      </c>
      <c r="C67" s="121">
        <f t="shared" ref="C67:AC67" si="154">C68+C78+C83</f>
        <v>1661990.0338440002</v>
      </c>
      <c r="D67" s="121">
        <f t="shared" si="154"/>
        <v>1781179.8180812001</v>
      </c>
      <c r="E67" s="121">
        <f t="shared" si="154"/>
        <v>-119189.78423719993</v>
      </c>
      <c r="F67" s="121">
        <f t="shared" si="154"/>
        <v>2382008.4133440643</v>
      </c>
      <c r="G67" s="121">
        <f t="shared" si="154"/>
        <v>2369409.9772064239</v>
      </c>
      <c r="H67" s="121">
        <f t="shared" si="154"/>
        <v>12598.43613764015</v>
      </c>
      <c r="I67" s="121">
        <f t="shared" si="154"/>
        <v>2657358.593351075</v>
      </c>
      <c r="J67" s="121">
        <f t="shared" si="154"/>
        <v>2687462.8321460001</v>
      </c>
      <c r="K67" s="121">
        <f t="shared" si="154"/>
        <v>-30104.238794924924</v>
      </c>
      <c r="L67" s="121">
        <f t="shared" si="154"/>
        <v>2795283.2759218435</v>
      </c>
      <c r="M67" s="121">
        <f t="shared" si="154"/>
        <v>2865074.0566170001</v>
      </c>
      <c r="N67" s="121">
        <f t="shared" si="154"/>
        <v>-69790.780695156194</v>
      </c>
      <c r="O67" s="121">
        <f t="shared" si="154"/>
        <v>2820568.0985356984</v>
      </c>
      <c r="P67" s="121">
        <f t="shared" si="154"/>
        <v>2739587.5932159997</v>
      </c>
      <c r="Q67" s="121">
        <f t="shared" si="154"/>
        <v>80980.505319698015</v>
      </c>
      <c r="R67" s="121">
        <f t="shared" si="154"/>
        <v>2493256.7843999998</v>
      </c>
      <c r="S67" s="121">
        <f t="shared" si="154"/>
        <v>2546432.3033999996</v>
      </c>
      <c r="T67" s="121">
        <f t="shared" si="154"/>
        <v>-53175.518999999855</v>
      </c>
      <c r="U67" s="121">
        <f t="shared" si="154"/>
        <v>3128075.5471999999</v>
      </c>
      <c r="V67" s="121">
        <f t="shared" si="154"/>
        <v>3006664.4147999999</v>
      </c>
      <c r="W67" s="121">
        <f t="shared" si="154"/>
        <v>121411.1324</v>
      </c>
      <c r="X67" s="121">
        <f t="shared" si="154"/>
        <v>3214775.7256</v>
      </c>
      <c r="Y67" s="121">
        <f t="shared" si="154"/>
        <v>3227583.9021999999</v>
      </c>
      <c r="Z67" s="121">
        <f t="shared" si="154"/>
        <v>-12808.176600000355</v>
      </c>
      <c r="AA67" s="121">
        <f t="shared" si="154"/>
        <v>4658912.7772000013</v>
      </c>
      <c r="AB67" s="121">
        <f t="shared" si="154"/>
        <v>3531356.5648000007</v>
      </c>
      <c r="AC67" s="121">
        <f t="shared" si="154"/>
        <v>1127556.2124000001</v>
      </c>
      <c r="AD67" s="121">
        <f>'[2]1.7Y'!CW67</f>
        <v>5250079.2575999992</v>
      </c>
      <c r="AE67" s="121">
        <f>'[2]1.7Y'!CX67</f>
        <v>3855973.2479999997</v>
      </c>
      <c r="AF67" s="121">
        <f>'[2]1.7Y'!CY67</f>
        <v>1394106.0095999995</v>
      </c>
      <c r="AG67" s="121">
        <f>'[2]1.7Y'!CZ67</f>
        <v>6504610.3919999991</v>
      </c>
      <c r="AH67" s="121">
        <f>'[2]1.7Y'!DA67</f>
        <v>4279654.277999999</v>
      </c>
      <c r="AI67" s="121">
        <f>'[2]1.7Y'!DB67</f>
        <v>2224956.1139999996</v>
      </c>
    </row>
    <row r="68" spans="1:35" x14ac:dyDescent="0.2">
      <c r="B68" s="48" t="s">
        <v>76</v>
      </c>
      <c r="C68" s="122">
        <f t="shared" ref="C68:AC68" si="155">C69+C71</f>
        <v>123830.470268</v>
      </c>
      <c r="D68" s="122">
        <f t="shared" si="155"/>
        <v>726421.10724120005</v>
      </c>
      <c r="E68" s="122">
        <f t="shared" si="155"/>
        <v>-602590.63697320002</v>
      </c>
      <c r="F68" s="122">
        <f t="shared" si="155"/>
        <v>76792.349328064098</v>
      </c>
      <c r="G68" s="122">
        <f t="shared" si="155"/>
        <v>1076206.0379124242</v>
      </c>
      <c r="H68" s="122">
        <f t="shared" si="155"/>
        <v>-999413.68858435994</v>
      </c>
      <c r="I68" s="122">
        <f t="shared" si="155"/>
        <v>86952.404895075189</v>
      </c>
      <c r="J68" s="122">
        <f t="shared" si="155"/>
        <v>1263396.026112</v>
      </c>
      <c r="K68" s="122">
        <f t="shared" si="155"/>
        <v>-1176443.6212169249</v>
      </c>
      <c r="L68" s="122">
        <f t="shared" si="155"/>
        <v>94963.818314843695</v>
      </c>
      <c r="M68" s="122">
        <f t="shared" si="155"/>
        <v>1352419.140255</v>
      </c>
      <c r="N68" s="122">
        <f t="shared" si="155"/>
        <v>-1257455.3219401562</v>
      </c>
      <c r="O68" s="122">
        <f t="shared" si="155"/>
        <v>95738.350031698399</v>
      </c>
      <c r="P68" s="122">
        <f t="shared" si="155"/>
        <v>1312700.5962399999</v>
      </c>
      <c r="Q68" s="122">
        <f t="shared" si="155"/>
        <v>-1216962.2462083017</v>
      </c>
      <c r="R68" s="122">
        <f t="shared" si="155"/>
        <v>101187.4464</v>
      </c>
      <c r="S68" s="122">
        <f t="shared" si="155"/>
        <v>1239712.0218</v>
      </c>
      <c r="T68" s="122">
        <f t="shared" si="155"/>
        <v>-1138524.5754</v>
      </c>
      <c r="U68" s="122">
        <f t="shared" si="155"/>
        <v>109648.8988</v>
      </c>
      <c r="V68" s="122">
        <f t="shared" si="155"/>
        <v>1447235.4010000001</v>
      </c>
      <c r="W68" s="122">
        <f t="shared" si="155"/>
        <v>-1337586.5022</v>
      </c>
      <c r="X68" s="122">
        <f t="shared" si="155"/>
        <v>104215.30140000001</v>
      </c>
      <c r="Y68" s="122">
        <f t="shared" si="155"/>
        <v>1798970.0118</v>
      </c>
      <c r="Z68" s="122">
        <f t="shared" si="155"/>
        <v>-1694754.7104000002</v>
      </c>
      <c r="AA68" s="122">
        <f t="shared" si="155"/>
        <v>101989.8254</v>
      </c>
      <c r="AB68" s="122">
        <f t="shared" si="155"/>
        <v>1907564.4504000002</v>
      </c>
      <c r="AC68" s="122">
        <f t="shared" si="155"/>
        <v>-1805574.6250000002</v>
      </c>
      <c r="AD68" s="122">
        <f>'[2]1.7Y'!CW68</f>
        <v>117935.352</v>
      </c>
      <c r="AE68" s="122">
        <f>'[2]1.7Y'!CX68</f>
        <v>2126254.7519999999</v>
      </c>
      <c r="AF68" s="122">
        <f>'[2]1.7Y'!CY68</f>
        <v>-2008319.4</v>
      </c>
      <c r="AG68" s="122">
        <f>'[2]1.7Y'!CZ68</f>
        <v>131708.18699999998</v>
      </c>
      <c r="AH68" s="122">
        <f>'[2]1.7Y'!DA68</f>
        <v>2329843.4189999998</v>
      </c>
      <c r="AI68" s="122">
        <f>'[2]1.7Y'!DB68</f>
        <v>-2198135.2319999998</v>
      </c>
    </row>
    <row r="69" spans="1:35" ht="12.6" customHeight="1" x14ac:dyDescent="0.2">
      <c r="B69" s="51" t="s">
        <v>77</v>
      </c>
      <c r="C69" s="122">
        <f t="shared" ref="C69:AC69" si="156">C70</f>
        <v>115772.73815200001</v>
      </c>
      <c r="D69" s="122">
        <f t="shared" si="156"/>
        <v>580451.58434920001</v>
      </c>
      <c r="E69" s="122">
        <f t="shared" si="156"/>
        <v>-464678.84619720001</v>
      </c>
      <c r="F69" s="122">
        <f t="shared" si="156"/>
        <v>65464.034504064097</v>
      </c>
      <c r="G69" s="122">
        <f t="shared" si="156"/>
        <v>761029.27886842412</v>
      </c>
      <c r="H69" s="122">
        <f t="shared" si="156"/>
        <v>-695565.24436436</v>
      </c>
      <c r="I69" s="122">
        <f t="shared" si="156"/>
        <v>70610.699237075198</v>
      </c>
      <c r="J69" s="122">
        <f t="shared" si="156"/>
        <v>899799.872936</v>
      </c>
      <c r="K69" s="122">
        <f t="shared" si="156"/>
        <v>-829189.17369892483</v>
      </c>
      <c r="L69" s="122">
        <f t="shared" si="156"/>
        <v>72201.300461843697</v>
      </c>
      <c r="M69" s="122">
        <f t="shared" si="156"/>
        <v>955296.00202799996</v>
      </c>
      <c r="N69" s="122">
        <f t="shared" si="156"/>
        <v>-883094.70156615623</v>
      </c>
      <c r="O69" s="122">
        <f t="shared" si="156"/>
        <v>70154.394095698401</v>
      </c>
      <c r="P69" s="122">
        <f t="shared" si="156"/>
        <v>912937.44060800003</v>
      </c>
      <c r="Q69" s="122">
        <f t="shared" si="156"/>
        <v>-842783.04651230166</v>
      </c>
      <c r="R69" s="122">
        <f t="shared" si="156"/>
        <v>79254.025200000004</v>
      </c>
      <c r="S69" s="122">
        <f t="shared" si="156"/>
        <v>880937.15039999993</v>
      </c>
      <c r="T69" s="122">
        <f t="shared" si="156"/>
        <v>-801683.12519999989</v>
      </c>
      <c r="U69" s="122">
        <f t="shared" si="156"/>
        <v>75634.554999999993</v>
      </c>
      <c r="V69" s="122">
        <f t="shared" si="156"/>
        <v>951242.36780000001</v>
      </c>
      <c r="W69" s="122">
        <f t="shared" si="156"/>
        <v>-875607.81279999996</v>
      </c>
      <c r="X69" s="122">
        <f t="shared" si="156"/>
        <v>59888.226400000007</v>
      </c>
      <c r="Y69" s="122">
        <f t="shared" si="156"/>
        <v>1195303.4458000001</v>
      </c>
      <c r="Z69" s="122">
        <f t="shared" si="156"/>
        <v>-1135415.2194000001</v>
      </c>
      <c r="AA69" s="122">
        <f t="shared" si="156"/>
        <v>59679.955200000004</v>
      </c>
      <c r="AB69" s="122">
        <f t="shared" si="156"/>
        <v>1155019.2310000001</v>
      </c>
      <c r="AC69" s="122">
        <f t="shared" si="156"/>
        <v>-1095339.2758000002</v>
      </c>
      <c r="AD69" s="122">
        <f>'[2]1.7Y'!CW69</f>
        <v>62367.1008</v>
      </c>
      <c r="AE69" s="122">
        <f>'[2]1.7Y'!CX69</f>
        <v>1322091.3791999999</v>
      </c>
      <c r="AF69" s="122">
        <f>'[2]1.7Y'!CY69</f>
        <v>-1259724.2784</v>
      </c>
      <c r="AG69" s="122">
        <f>'[2]1.7Y'!CZ69</f>
        <v>62680.14899999999</v>
      </c>
      <c r="AH69" s="122">
        <f>'[2]1.7Y'!DA69</f>
        <v>1442189.9339999999</v>
      </c>
      <c r="AI69" s="122">
        <f>'[2]1.7Y'!DB69</f>
        <v>-1379509.7849999999</v>
      </c>
    </row>
    <row r="70" spans="1:35" ht="12.6" customHeight="1" x14ac:dyDescent="0.2">
      <c r="B70" s="50" t="s">
        <v>110</v>
      </c>
      <c r="C70" s="122">
        <f>'[2]1.7Y'!BV70</f>
        <v>115772.73815200001</v>
      </c>
      <c r="D70" s="122">
        <f>'[2]1.7Y'!BW70</f>
        <v>580451.58434920001</v>
      </c>
      <c r="E70" s="122">
        <f>C70-D70</f>
        <v>-464678.84619720001</v>
      </c>
      <c r="F70" s="122">
        <f>'[2]1.7Y'!BY70</f>
        <v>65464.034504064097</v>
      </c>
      <c r="G70" s="122">
        <f>'[2]1.7Y'!BZ70</f>
        <v>761029.27886842412</v>
      </c>
      <c r="H70" s="122">
        <f t="shared" ref="H70" si="157">F70-G70</f>
        <v>-695565.24436436</v>
      </c>
      <c r="I70" s="122">
        <f>'[2]1.7Y'!CB70</f>
        <v>70610.699237075198</v>
      </c>
      <c r="J70" s="122">
        <f>'[2]1.7Y'!CC70</f>
        <v>899799.872936</v>
      </c>
      <c r="K70" s="122">
        <f t="shared" ref="K70" si="158">I70-J70</f>
        <v>-829189.17369892483</v>
      </c>
      <c r="L70" s="122">
        <f>'[2]1.7Y'!CE70</f>
        <v>72201.300461843697</v>
      </c>
      <c r="M70" s="122">
        <f>'[2]1.7Y'!CF70</f>
        <v>955296.00202799996</v>
      </c>
      <c r="N70" s="122">
        <f t="shared" ref="N70" si="159">L70-M70</f>
        <v>-883094.70156615623</v>
      </c>
      <c r="O70" s="122">
        <f>'[2]1.7Y'!CH70</f>
        <v>70154.394095698401</v>
      </c>
      <c r="P70" s="122">
        <f>'[2]1.7Y'!CI70</f>
        <v>912937.44060800003</v>
      </c>
      <c r="Q70" s="122">
        <f t="shared" ref="Q70" si="160">O70-P70</f>
        <v>-842783.04651230166</v>
      </c>
      <c r="R70" s="122">
        <f>'[2]1.7Y'!CK70</f>
        <v>79254.025200000004</v>
      </c>
      <c r="S70" s="122">
        <f>'[2]1.7Y'!CL70</f>
        <v>880937.15039999993</v>
      </c>
      <c r="T70" s="122">
        <f t="shared" ref="T70" si="161">R70-S70</f>
        <v>-801683.12519999989</v>
      </c>
      <c r="U70" s="122">
        <f>'[2]1.7Y'!CN70</f>
        <v>75634.554999999993</v>
      </c>
      <c r="V70" s="122">
        <f>'[2]1.7Y'!CO70</f>
        <v>951242.36780000001</v>
      </c>
      <c r="W70" s="122">
        <f t="shared" ref="W70" si="162">U70-V70</f>
        <v>-875607.81279999996</v>
      </c>
      <c r="X70" s="122">
        <f>'[2]1.7Y'!CQ70</f>
        <v>59888.226400000007</v>
      </c>
      <c r="Y70" s="122">
        <f>'[2]1.7Y'!CR70</f>
        <v>1195303.4458000001</v>
      </c>
      <c r="Z70" s="122">
        <f t="shared" ref="Z70" si="163">X70-Y70</f>
        <v>-1135415.2194000001</v>
      </c>
      <c r="AA70" s="122">
        <f>'[2]1.7Y'!CT70</f>
        <v>59679.955200000004</v>
      </c>
      <c r="AB70" s="122">
        <f>'[2]1.7Y'!CU70</f>
        <v>1155019.2310000001</v>
      </c>
      <c r="AC70" s="122">
        <f t="shared" ref="AC70" si="164">AA70-AB70</f>
        <v>-1095339.2758000002</v>
      </c>
      <c r="AD70" s="122">
        <f>'[2]1.7Y'!CW70</f>
        <v>62367.1008</v>
      </c>
      <c r="AE70" s="122">
        <f>'[2]1.7Y'!CX70</f>
        <v>1322091.3791999999</v>
      </c>
      <c r="AF70" s="122">
        <f>'[2]1.7Y'!CY70</f>
        <v>-1259724.2784</v>
      </c>
      <c r="AG70" s="122">
        <f>'[2]1.7Y'!CZ70</f>
        <v>62680.14899999999</v>
      </c>
      <c r="AH70" s="122">
        <f>'[2]1.7Y'!DA70</f>
        <v>1442189.9339999999</v>
      </c>
      <c r="AI70" s="122">
        <f>'[2]1.7Y'!DB70</f>
        <v>-1379509.7849999999</v>
      </c>
    </row>
    <row r="71" spans="1:35" ht="12.6" customHeight="1" x14ac:dyDescent="0.2">
      <c r="B71" s="51" t="s">
        <v>79</v>
      </c>
      <c r="C71" s="122">
        <f>C72+C73+C74</f>
        <v>8057.7321159999992</v>
      </c>
      <c r="D71" s="122">
        <f>D72+D73+D74</f>
        <v>145969.52289200001</v>
      </c>
      <c r="E71" s="122">
        <f t="shared" ref="E71:AC71" si="165">E72+E73+E74</f>
        <v>-137911.79077600001</v>
      </c>
      <c r="F71" s="122">
        <f t="shared" si="165"/>
        <v>11328.314824000001</v>
      </c>
      <c r="G71" s="122">
        <f t="shared" si="165"/>
        <v>315176.75904399995</v>
      </c>
      <c r="H71" s="122">
        <f t="shared" si="165"/>
        <v>-303848.44421999995</v>
      </c>
      <c r="I71" s="122">
        <f t="shared" si="165"/>
        <v>16341.705657999999</v>
      </c>
      <c r="J71" s="122">
        <f t="shared" si="165"/>
        <v>363596.15317599999</v>
      </c>
      <c r="K71" s="122">
        <f t="shared" si="165"/>
        <v>-347254.44751800003</v>
      </c>
      <c r="L71" s="122">
        <f t="shared" si="165"/>
        <v>22762.517852999998</v>
      </c>
      <c r="M71" s="122">
        <f t="shared" si="165"/>
        <v>397123.13822699996</v>
      </c>
      <c r="N71" s="122">
        <f t="shared" si="165"/>
        <v>-374360.62037399993</v>
      </c>
      <c r="O71" s="122">
        <f t="shared" si="165"/>
        <v>25583.955936000002</v>
      </c>
      <c r="P71" s="122">
        <f t="shared" si="165"/>
        <v>399763.15563199995</v>
      </c>
      <c r="Q71" s="122">
        <f t="shared" si="165"/>
        <v>-374179.19969599997</v>
      </c>
      <c r="R71" s="122">
        <f t="shared" si="165"/>
        <v>21933.421200000001</v>
      </c>
      <c r="S71" s="122">
        <f t="shared" si="165"/>
        <v>358774.8714</v>
      </c>
      <c r="T71" s="122">
        <f t="shared" si="165"/>
        <v>-336841.45020000002</v>
      </c>
      <c r="U71" s="122">
        <f t="shared" si="165"/>
        <v>34014.343800000002</v>
      </c>
      <c r="V71" s="122">
        <f t="shared" si="165"/>
        <v>495993.03320000006</v>
      </c>
      <c r="W71" s="122">
        <f t="shared" si="165"/>
        <v>-461978.68940000003</v>
      </c>
      <c r="X71" s="122">
        <f t="shared" si="165"/>
        <v>44327.075000000004</v>
      </c>
      <c r="Y71" s="122">
        <f t="shared" si="165"/>
        <v>603666.56599999999</v>
      </c>
      <c r="Z71" s="122">
        <f t="shared" si="165"/>
        <v>-559339.49100000004</v>
      </c>
      <c r="AA71" s="122">
        <f t="shared" si="165"/>
        <v>42309.870200000005</v>
      </c>
      <c r="AB71" s="122">
        <f t="shared" si="165"/>
        <v>752545.21940000006</v>
      </c>
      <c r="AC71" s="122">
        <f t="shared" si="165"/>
        <v>-710235.34920000006</v>
      </c>
      <c r="AD71" s="122">
        <f>'[2]1.7Y'!CW71</f>
        <v>55568.251199999999</v>
      </c>
      <c r="AE71" s="122">
        <f>'[2]1.7Y'!CX71</f>
        <v>804163.37280000001</v>
      </c>
      <c r="AF71" s="122">
        <f>'[2]1.7Y'!CY71</f>
        <v>-748595.12159999995</v>
      </c>
      <c r="AG71" s="122">
        <f>'[2]1.7Y'!CZ71</f>
        <v>69028.037999999986</v>
      </c>
      <c r="AH71" s="122">
        <f>'[2]1.7Y'!DA71</f>
        <v>887653.48499999987</v>
      </c>
      <c r="AI71" s="122">
        <f>'[2]1.7Y'!DB71</f>
        <v>-818625.44699999993</v>
      </c>
    </row>
    <row r="72" spans="1:35" x14ac:dyDescent="0.2">
      <c r="A72" s="22">
        <v>2</v>
      </c>
      <c r="B72" s="50" t="s">
        <v>78</v>
      </c>
      <c r="C72" s="122">
        <f>'[2]1.7Y'!BV72</f>
        <v>2018.375168</v>
      </c>
      <c r="D72" s="122">
        <f>'[2]1.7Y'!BW72</f>
        <v>145969.52289200001</v>
      </c>
      <c r="E72" s="122">
        <f t="shared" ref="E72:E73" si="166">C72-D72</f>
        <v>-143951.14772400001</v>
      </c>
      <c r="F72" s="122">
        <f>'[2]1.7Y'!BY72</f>
        <v>3072.085376</v>
      </c>
      <c r="G72" s="122">
        <f>'[2]1.7Y'!BZ72</f>
        <v>198629.52009199999</v>
      </c>
      <c r="H72" s="122">
        <f t="shared" ref="H72:H73" si="167">F72-G72</f>
        <v>-195557.43471599999</v>
      </c>
      <c r="I72" s="122">
        <f>'[2]1.7Y'!CB72</f>
        <v>3480.4298239999998</v>
      </c>
      <c r="J72" s="122">
        <f>'[2]1.7Y'!CC72</f>
        <v>226989.282584</v>
      </c>
      <c r="K72" s="122">
        <f t="shared" ref="K72:K73" si="168">I72-J72</f>
        <v>-223508.85276000001</v>
      </c>
      <c r="L72" s="122">
        <f>'[2]1.7Y'!CE72</f>
        <v>3592.6045439999998</v>
      </c>
      <c r="M72" s="122">
        <f>'[2]1.7Y'!CF72</f>
        <v>260407.69499399999</v>
      </c>
      <c r="N72" s="122">
        <f t="shared" ref="N72:N73" si="169">L72-M72</f>
        <v>-256815.09044999999</v>
      </c>
      <c r="O72" s="122">
        <f>'[2]1.7Y'!CH72</f>
        <v>3544.097792</v>
      </c>
      <c r="P72" s="122">
        <f>'[2]1.7Y'!CI72</f>
        <v>249415.88211199999</v>
      </c>
      <c r="Q72" s="122">
        <f t="shared" ref="Q72:Q73" si="170">O72-P72</f>
        <v>-245871.78432000001</v>
      </c>
      <c r="R72" s="122">
        <f>'[2]1.7Y'!CK72</f>
        <v>2937.0888</v>
      </c>
      <c r="S72" s="122">
        <f>'[2]1.7Y'!CL72</f>
        <v>237691.01699999999</v>
      </c>
      <c r="T72" s="122">
        <f t="shared" ref="T72:T73" si="171">R72-S72</f>
        <v>-234753.92819999999</v>
      </c>
      <c r="U72" s="122">
        <f>'[2]1.7Y'!CN72</f>
        <v>3590.8741999999997</v>
      </c>
      <c r="V72" s="122">
        <f>'[2]1.7Y'!CO72</f>
        <v>341613.71720000001</v>
      </c>
      <c r="W72" s="122">
        <f t="shared" ref="W72:W73" si="172">U72-V72</f>
        <v>-338022.84299999999</v>
      </c>
      <c r="X72" s="122">
        <f>'[2]1.7Y'!CQ72</f>
        <v>3791.6698000000001</v>
      </c>
      <c r="Y72" s="122">
        <f>'[2]1.7Y'!CR72</f>
        <v>429249.75520000001</v>
      </c>
      <c r="Z72" s="122">
        <f t="shared" ref="Z72:Z73" si="173">X72-Y72</f>
        <v>-425458.08540000004</v>
      </c>
      <c r="AA72" s="122">
        <f>'[2]1.7Y'!CT72</f>
        <v>5339.0156000000006</v>
      </c>
      <c r="AB72" s="122">
        <f>'[2]1.7Y'!CU72</f>
        <v>517811.37600000005</v>
      </c>
      <c r="AC72" s="122">
        <f t="shared" ref="AC72:AC73" si="174">AA72-AB72</f>
        <v>-512472.36040000006</v>
      </c>
      <c r="AD72" s="122">
        <f>'[2]1.7Y'!CW72</f>
        <v>5545.4304000000002</v>
      </c>
      <c r="AE72" s="122">
        <f>'[2]1.7Y'!CX72</f>
        <v>565975.74239999999</v>
      </c>
      <c r="AF72" s="122">
        <f>'[2]1.7Y'!CY72</f>
        <v>-560430.31200000003</v>
      </c>
      <c r="AG72" s="122">
        <f>'[2]1.7Y'!CZ72</f>
        <v>6137.6939999999995</v>
      </c>
      <c r="AH72" s="122">
        <f>'[2]1.7Y'!DA72</f>
        <v>614904.45299999986</v>
      </c>
      <c r="AI72" s="122">
        <f>'[2]1.7Y'!DB72</f>
        <v>-608766.75899999996</v>
      </c>
    </row>
    <row r="73" spans="1:35" ht="24" x14ac:dyDescent="0.2">
      <c r="A73" s="22">
        <v>2.1</v>
      </c>
      <c r="B73" s="68" t="s">
        <v>80</v>
      </c>
      <c r="C73" s="122">
        <f>'[2]1.7Y'!BV73</f>
        <v>6039.3569479999996</v>
      </c>
      <c r="D73" s="122">
        <f>'[2]1.7Y'!BW73</f>
        <v>0</v>
      </c>
      <c r="E73" s="122">
        <f t="shared" si="166"/>
        <v>6039.3569479999996</v>
      </c>
      <c r="F73" s="122">
        <f>'[2]1.7Y'!BY73</f>
        <v>8256.229448</v>
      </c>
      <c r="G73" s="122">
        <f>'[2]1.7Y'!BZ73</f>
        <v>2904.0807070000001</v>
      </c>
      <c r="H73" s="122">
        <f t="shared" si="167"/>
        <v>5352.148741</v>
      </c>
      <c r="I73" s="122">
        <f>'[2]1.7Y'!CB73</f>
        <v>12861.275834</v>
      </c>
      <c r="J73" s="122">
        <f>'[2]1.7Y'!CC73</f>
        <v>3453.2389659999999</v>
      </c>
      <c r="K73" s="122">
        <f t="shared" si="168"/>
        <v>9408.0368679999992</v>
      </c>
      <c r="L73" s="122">
        <f>'[2]1.7Y'!CE73</f>
        <v>19169.913309</v>
      </c>
      <c r="M73" s="122">
        <f>'[2]1.7Y'!CF73</f>
        <v>3732.9406589999999</v>
      </c>
      <c r="N73" s="122">
        <f t="shared" si="169"/>
        <v>15436.97265</v>
      </c>
      <c r="O73" s="122">
        <f>'[2]1.7Y'!CH73</f>
        <v>22039.858144000002</v>
      </c>
      <c r="P73" s="122">
        <f>'[2]1.7Y'!CI73</f>
        <v>3793.2921679999999</v>
      </c>
      <c r="Q73" s="122">
        <f t="shared" si="170"/>
        <v>18246.565976000002</v>
      </c>
      <c r="R73" s="122">
        <f>'[2]1.7Y'!CK73</f>
        <v>18996.332399999999</v>
      </c>
      <c r="S73" s="122">
        <f>'[2]1.7Y'!CL73</f>
        <v>3363.4404</v>
      </c>
      <c r="T73" s="122">
        <f t="shared" si="171"/>
        <v>15632.892</v>
      </c>
      <c r="U73" s="122">
        <f>'[2]1.7Y'!CN73</f>
        <v>30423.4696</v>
      </c>
      <c r="V73" s="122">
        <f>'[2]1.7Y'!CO73</f>
        <v>2827.46</v>
      </c>
      <c r="W73" s="122">
        <f t="shared" si="172"/>
        <v>27596.009600000001</v>
      </c>
      <c r="X73" s="122">
        <f>'[2]1.7Y'!CQ73</f>
        <v>40535.405200000001</v>
      </c>
      <c r="Y73" s="122">
        <f>'[2]1.7Y'!CR73</f>
        <v>4773.6850000000004</v>
      </c>
      <c r="Z73" s="122">
        <f t="shared" si="173"/>
        <v>35761.720200000003</v>
      </c>
      <c r="AA73" s="122">
        <f>'[2]1.7Y'!CT73</f>
        <v>36970.854600000006</v>
      </c>
      <c r="AB73" s="122">
        <f>'[2]1.7Y'!CU73</f>
        <v>6765.1910000000007</v>
      </c>
      <c r="AC73" s="122">
        <f t="shared" si="174"/>
        <v>30205.663600000007</v>
      </c>
      <c r="AD73" s="122">
        <f>'[2]1.7Y'!CW73</f>
        <v>50022.820800000001</v>
      </c>
      <c r="AE73" s="122">
        <f>'[2]1.7Y'!CX73</f>
        <v>7292.6207999999997</v>
      </c>
      <c r="AF73" s="122">
        <f>'[2]1.7Y'!CY73</f>
        <v>42730.200000000004</v>
      </c>
      <c r="AG73" s="122">
        <f>'[2]1.7Y'!CZ73</f>
        <v>62890.34399999999</v>
      </c>
      <c r="AH73" s="122">
        <f>'[2]1.7Y'!DA73</f>
        <v>10383.632999999998</v>
      </c>
      <c r="AI73" s="122">
        <f>'[2]1.7Y'!DB73</f>
        <v>52506.710999999996</v>
      </c>
    </row>
    <row r="74" spans="1:35" x14ac:dyDescent="0.2">
      <c r="A74" s="22">
        <v>2.2000000000000002</v>
      </c>
      <c r="B74" s="38" t="s">
        <v>113</v>
      </c>
      <c r="C74" s="122">
        <f t="shared" ref="C74:AC74" si="175">C75+C76+C77</f>
        <v>0</v>
      </c>
      <c r="D74" s="122">
        <f t="shared" si="175"/>
        <v>0</v>
      </c>
      <c r="E74" s="122">
        <f t="shared" si="175"/>
        <v>0</v>
      </c>
      <c r="F74" s="122">
        <f t="shared" si="175"/>
        <v>0</v>
      </c>
      <c r="G74" s="122">
        <f t="shared" si="175"/>
        <v>113643.158245</v>
      </c>
      <c r="H74" s="122">
        <f t="shared" si="175"/>
        <v>-113643.158245</v>
      </c>
      <c r="I74" s="122">
        <f t="shared" si="175"/>
        <v>0</v>
      </c>
      <c r="J74" s="122">
        <f t="shared" si="175"/>
        <v>133153.63162600002</v>
      </c>
      <c r="K74" s="122">
        <f t="shared" si="175"/>
        <v>-133153.63162600002</v>
      </c>
      <c r="L74" s="122">
        <f t="shared" si="175"/>
        <v>0</v>
      </c>
      <c r="M74" s="122">
        <f t="shared" si="175"/>
        <v>132982.50257399998</v>
      </c>
      <c r="N74" s="122">
        <f t="shared" si="175"/>
        <v>-132982.50257399998</v>
      </c>
      <c r="O74" s="122">
        <f t="shared" si="175"/>
        <v>0</v>
      </c>
      <c r="P74" s="122">
        <f t="shared" si="175"/>
        <v>146553.981352</v>
      </c>
      <c r="Q74" s="122">
        <f t="shared" si="175"/>
        <v>-146553.981352</v>
      </c>
      <c r="R74" s="122">
        <f t="shared" si="175"/>
        <v>0</v>
      </c>
      <c r="S74" s="122">
        <f t="shared" si="175"/>
        <v>117720.414</v>
      </c>
      <c r="T74" s="122">
        <f t="shared" si="175"/>
        <v>-117720.414</v>
      </c>
      <c r="U74" s="122">
        <f t="shared" si="175"/>
        <v>0</v>
      </c>
      <c r="V74" s="122">
        <f t="shared" si="175"/>
        <v>151551.856</v>
      </c>
      <c r="W74" s="122">
        <f t="shared" si="175"/>
        <v>-151551.856</v>
      </c>
      <c r="X74" s="122">
        <f t="shared" si="175"/>
        <v>0</v>
      </c>
      <c r="Y74" s="122">
        <f t="shared" si="175"/>
        <v>169643.12580000001</v>
      </c>
      <c r="Z74" s="122">
        <f t="shared" si="175"/>
        <v>-169643.12580000001</v>
      </c>
      <c r="AA74" s="122">
        <f t="shared" si="175"/>
        <v>0</v>
      </c>
      <c r="AB74" s="122">
        <f t="shared" si="175"/>
        <v>227968.65240000002</v>
      </c>
      <c r="AC74" s="122">
        <f t="shared" si="175"/>
        <v>-227968.65240000002</v>
      </c>
      <c r="AD74" s="122">
        <f>'[2]1.7Y'!CW74</f>
        <v>0</v>
      </c>
      <c r="AE74" s="122">
        <f>'[2]1.7Y'!CX74</f>
        <v>230895.00959999999</v>
      </c>
      <c r="AF74" s="122">
        <f>'[2]1.7Y'!CY74</f>
        <v>-230895.00959999999</v>
      </c>
      <c r="AG74" s="122">
        <f>'[2]1.7Y'!CZ74</f>
        <v>0</v>
      </c>
      <c r="AH74" s="122">
        <f>'[2]1.7Y'!DA74</f>
        <v>262365.39899999998</v>
      </c>
      <c r="AI74" s="122">
        <f>'[2]1.7Y'!DB74</f>
        <v>-262365.39899999998</v>
      </c>
    </row>
    <row r="75" spans="1:35" x14ac:dyDescent="0.2">
      <c r="A75" s="22" t="s">
        <v>50</v>
      </c>
      <c r="B75" s="33" t="s">
        <v>114</v>
      </c>
      <c r="C75" s="122">
        <f>'[2]1.7Y'!BV75</f>
        <v>0</v>
      </c>
      <c r="D75" s="122">
        <f>'[2]1.7Y'!BW75</f>
        <v>0</v>
      </c>
      <c r="E75" s="122">
        <f t="shared" ref="E75:E77" si="176">C75-D75</f>
        <v>0</v>
      </c>
      <c r="F75" s="122">
        <f>'[2]1.7Y'!BY75</f>
        <v>0</v>
      </c>
      <c r="G75" s="122">
        <f>'[2]1.7Y'!BZ75</f>
        <v>53281.480739999999</v>
      </c>
      <c r="H75" s="122">
        <f t="shared" ref="H75:H77" si="177">F75-G75</f>
        <v>-53281.480739999999</v>
      </c>
      <c r="I75" s="122">
        <f>'[2]1.7Y'!CB75</f>
        <v>0</v>
      </c>
      <c r="J75" s="122">
        <f>'[2]1.7Y'!CC75</f>
        <v>57644.61896</v>
      </c>
      <c r="K75" s="122">
        <f t="shared" ref="K75:K77" si="178">I75-J75</f>
        <v>-57644.61896</v>
      </c>
      <c r="L75" s="122">
        <f>'[2]1.7Y'!CE75</f>
        <v>0</v>
      </c>
      <c r="M75" s="122">
        <f>'[2]1.7Y'!CF75</f>
        <v>52710.244793999998</v>
      </c>
      <c r="N75" s="122">
        <f t="shared" ref="N75:N77" si="179">L75-M75</f>
        <v>-52710.244793999998</v>
      </c>
      <c r="O75" s="122">
        <f>'[2]1.7Y'!CH75</f>
        <v>0</v>
      </c>
      <c r="P75" s="122">
        <f>'[2]1.7Y'!CI75</f>
        <v>55431.904527999999</v>
      </c>
      <c r="Q75" s="122">
        <f t="shared" ref="Q75:Q77" si="180">O75-P75</f>
        <v>-55431.904527999999</v>
      </c>
      <c r="R75" s="122">
        <f>'[2]1.7Y'!CK75</f>
        <v>0</v>
      </c>
      <c r="S75" s="122">
        <f>'[2]1.7Y'!CL75</f>
        <v>39224.347199999997</v>
      </c>
      <c r="T75" s="122">
        <f t="shared" ref="T75:T77" si="181">R75-S75</f>
        <v>-39224.347199999997</v>
      </c>
      <c r="U75" s="122">
        <f>'[2]1.7Y'!CN75</f>
        <v>0</v>
      </c>
      <c r="V75" s="122">
        <f>'[2]1.7Y'!CO75</f>
        <v>53014.875</v>
      </c>
      <c r="W75" s="122">
        <f t="shared" ref="W75:W77" si="182">U75-V75</f>
        <v>-53014.875</v>
      </c>
      <c r="X75" s="122">
        <f>'[2]1.7Y'!CQ75</f>
        <v>0</v>
      </c>
      <c r="Y75" s="122">
        <f>'[2]1.7Y'!CR75</f>
        <v>68713.785799999998</v>
      </c>
      <c r="Z75" s="122">
        <f t="shared" ref="Z75:Z77" si="183">X75-Y75</f>
        <v>-68713.785799999998</v>
      </c>
      <c r="AA75" s="122">
        <f>'[2]1.7Y'!CT75</f>
        <v>0</v>
      </c>
      <c r="AB75" s="122">
        <f>'[2]1.7Y'!CU75</f>
        <v>91714.048800000004</v>
      </c>
      <c r="AC75" s="122">
        <f t="shared" ref="AC75:AC77" si="184">AA75-AB75</f>
        <v>-91714.048800000004</v>
      </c>
      <c r="AD75" s="122">
        <f>'[2]1.7Y'!CW75</f>
        <v>0</v>
      </c>
      <c r="AE75" s="122">
        <f>'[2]1.7Y'!CX75</f>
        <v>95981.524799999999</v>
      </c>
      <c r="AF75" s="122">
        <f>'[2]1.7Y'!CY75</f>
        <v>-95981.524799999999</v>
      </c>
      <c r="AG75" s="122">
        <f>'[2]1.7Y'!CZ75</f>
        <v>0</v>
      </c>
      <c r="AH75" s="122">
        <f>'[2]1.7Y'!DA75</f>
        <v>111319.27199999998</v>
      </c>
      <c r="AI75" s="122">
        <f>'[2]1.7Y'!DB75</f>
        <v>-111319.27199999998</v>
      </c>
    </row>
    <row r="76" spans="1:35" x14ac:dyDescent="0.2">
      <c r="A76" s="22" t="s">
        <v>8</v>
      </c>
      <c r="B76" s="33" t="s">
        <v>115</v>
      </c>
      <c r="C76" s="122">
        <f>'[2]1.7Y'!BV76</f>
        <v>0</v>
      </c>
      <c r="D76" s="122">
        <f>'[2]1.7Y'!BW76</f>
        <v>0</v>
      </c>
      <c r="E76" s="122">
        <f t="shared" si="176"/>
        <v>0</v>
      </c>
      <c r="F76" s="122">
        <f>'[2]1.7Y'!BY76</f>
        <v>0</v>
      </c>
      <c r="G76" s="122">
        <f>'[2]1.7Y'!BZ76</f>
        <v>60121.670834999997</v>
      </c>
      <c r="H76" s="122">
        <f t="shared" si="177"/>
        <v>-60121.670834999997</v>
      </c>
      <c r="I76" s="122">
        <f>'[2]1.7Y'!CB76</f>
        <v>0</v>
      </c>
      <c r="J76" s="122">
        <f>'[2]1.7Y'!CC76</f>
        <v>75155.531512000001</v>
      </c>
      <c r="K76" s="122">
        <f t="shared" si="178"/>
        <v>-75155.531512000001</v>
      </c>
      <c r="L76" s="122">
        <f>'[2]1.7Y'!CE76</f>
        <v>0</v>
      </c>
      <c r="M76" s="122">
        <f>'[2]1.7Y'!CF76</f>
        <v>79542.509981999989</v>
      </c>
      <c r="N76" s="122">
        <f t="shared" si="179"/>
        <v>-79542.509981999989</v>
      </c>
      <c r="O76" s="122">
        <f>'[2]1.7Y'!CH76</f>
        <v>0</v>
      </c>
      <c r="P76" s="122">
        <f>'[2]1.7Y'!CI76</f>
        <v>88048.679520000005</v>
      </c>
      <c r="Q76" s="122">
        <f t="shared" si="180"/>
        <v>-88048.679520000005</v>
      </c>
      <c r="R76" s="122">
        <f>'[2]1.7Y'!CK76</f>
        <v>0</v>
      </c>
      <c r="S76" s="122">
        <f>'[2]1.7Y'!CL76</f>
        <v>75061.567800000004</v>
      </c>
      <c r="T76" s="122">
        <f t="shared" si="181"/>
        <v>-75061.567800000004</v>
      </c>
      <c r="U76" s="122">
        <f>'[2]1.7Y'!CN76</f>
        <v>0</v>
      </c>
      <c r="V76" s="122">
        <f>'[2]1.7Y'!CO76</f>
        <v>92514.491200000004</v>
      </c>
      <c r="W76" s="122">
        <f t="shared" si="182"/>
        <v>-92514.491200000004</v>
      </c>
      <c r="X76" s="122">
        <f>'[2]1.7Y'!CQ76</f>
        <v>0</v>
      </c>
      <c r="Y76" s="122">
        <f>'[2]1.7Y'!CR76</f>
        <v>88354.089800000002</v>
      </c>
      <c r="Z76" s="122">
        <f t="shared" si="183"/>
        <v>-88354.089800000002</v>
      </c>
      <c r="AA76" s="122">
        <f>'[2]1.7Y'!CT76</f>
        <v>0</v>
      </c>
      <c r="AB76" s="122">
        <f>'[2]1.7Y'!CU76</f>
        <v>127990.1</v>
      </c>
      <c r="AC76" s="122">
        <f t="shared" si="184"/>
        <v>-127990.1</v>
      </c>
      <c r="AD76" s="122">
        <f>'[2]1.7Y'!CW76</f>
        <v>0</v>
      </c>
      <c r="AE76" s="122">
        <f>'[2]1.7Y'!CX76</f>
        <v>123936.57119999999</v>
      </c>
      <c r="AF76" s="122">
        <f>'[2]1.7Y'!CY76</f>
        <v>-123936.57119999999</v>
      </c>
      <c r="AG76" s="122">
        <f>'[2]1.7Y'!CZ76</f>
        <v>0</v>
      </c>
      <c r="AH76" s="122">
        <f>'[2]1.7Y'!DA76</f>
        <v>140031.90899999999</v>
      </c>
      <c r="AI76" s="122">
        <f>'[2]1.7Y'!DB76</f>
        <v>-140031.90899999999</v>
      </c>
    </row>
    <row r="77" spans="1:35" x14ac:dyDescent="0.2">
      <c r="A77" s="22">
        <v>4</v>
      </c>
      <c r="B77" s="33" t="s">
        <v>116</v>
      </c>
      <c r="C77" s="122">
        <f>'[2]1.7Y'!BV77</f>
        <v>0</v>
      </c>
      <c r="D77" s="122">
        <f>'[2]1.7Y'!BW77</f>
        <v>0</v>
      </c>
      <c r="E77" s="122">
        <f t="shared" si="176"/>
        <v>0</v>
      </c>
      <c r="F77" s="122">
        <f>'[2]1.7Y'!BY77</f>
        <v>0</v>
      </c>
      <c r="G77" s="122">
        <f>'[2]1.7Y'!BZ77</f>
        <v>240.00666999999999</v>
      </c>
      <c r="H77" s="122">
        <f t="shared" si="177"/>
        <v>-240.00666999999999</v>
      </c>
      <c r="I77" s="122">
        <f>'[2]1.7Y'!CB77</f>
        <v>0</v>
      </c>
      <c r="J77" s="122">
        <f>'[2]1.7Y'!CC77</f>
        <v>353.481154</v>
      </c>
      <c r="K77" s="122">
        <f t="shared" si="178"/>
        <v>-353.481154</v>
      </c>
      <c r="L77" s="122">
        <f>'[2]1.7Y'!CE77</f>
        <v>0</v>
      </c>
      <c r="M77" s="122">
        <f>'[2]1.7Y'!CF77</f>
        <v>729.74779799999999</v>
      </c>
      <c r="N77" s="122">
        <f t="shared" si="179"/>
        <v>-729.74779799999999</v>
      </c>
      <c r="O77" s="122">
        <f>'[2]1.7Y'!CH77</f>
        <v>0</v>
      </c>
      <c r="P77" s="122">
        <f>'[2]1.7Y'!CI77</f>
        <v>3073.3973040000001</v>
      </c>
      <c r="Q77" s="122">
        <f t="shared" si="180"/>
        <v>-3073.3973040000001</v>
      </c>
      <c r="R77" s="122">
        <f>'[2]1.7Y'!CK77</f>
        <v>0</v>
      </c>
      <c r="S77" s="122">
        <f>'[2]1.7Y'!CL77</f>
        <v>3434.4989999999998</v>
      </c>
      <c r="T77" s="122">
        <f t="shared" si="181"/>
        <v>-3434.4989999999998</v>
      </c>
      <c r="U77" s="122">
        <f>'[2]1.7Y'!CN77</f>
        <v>0</v>
      </c>
      <c r="V77" s="122">
        <f>'[2]1.7Y'!CO77</f>
        <v>6022.4898000000003</v>
      </c>
      <c r="W77" s="122">
        <f t="shared" si="182"/>
        <v>-6022.4898000000003</v>
      </c>
      <c r="X77" s="122">
        <f>'[2]1.7Y'!CQ77</f>
        <v>0</v>
      </c>
      <c r="Y77" s="122">
        <f>'[2]1.7Y'!CR77</f>
        <v>12575.2502</v>
      </c>
      <c r="Z77" s="122">
        <f t="shared" si="183"/>
        <v>-12575.2502</v>
      </c>
      <c r="AA77" s="122">
        <f>'[2]1.7Y'!CT77</f>
        <v>0</v>
      </c>
      <c r="AB77" s="122">
        <f>'[2]1.7Y'!CU77</f>
        <v>8264.5036</v>
      </c>
      <c r="AC77" s="122">
        <f t="shared" si="184"/>
        <v>-8264.5036</v>
      </c>
      <c r="AD77" s="122">
        <f>'[2]1.7Y'!CW77</f>
        <v>0</v>
      </c>
      <c r="AE77" s="122">
        <f>'[2]1.7Y'!CX77</f>
        <v>10976.9136</v>
      </c>
      <c r="AF77" s="122">
        <f>'[2]1.7Y'!CY77</f>
        <v>-10976.9136</v>
      </c>
      <c r="AG77" s="122">
        <f>'[2]1.7Y'!CZ77</f>
        <v>0</v>
      </c>
      <c r="AH77" s="122">
        <f>'[2]1.7Y'!DA77</f>
        <v>11014.217999999999</v>
      </c>
      <c r="AI77" s="122">
        <f>'[2]1.7Y'!DB77</f>
        <v>-11014.217999999999</v>
      </c>
    </row>
    <row r="78" spans="1:35" x14ac:dyDescent="0.2">
      <c r="A78" s="22">
        <v>4.2</v>
      </c>
      <c r="B78" s="48" t="s">
        <v>132</v>
      </c>
      <c r="C78" s="122">
        <f>C79+C80</f>
        <v>1671.466936</v>
      </c>
      <c r="D78" s="122">
        <f>D79+D80</f>
        <v>131131.31169599999</v>
      </c>
      <c r="E78" s="122">
        <f t="shared" ref="E78:AC78" si="185">E79+E80</f>
        <v>-129459.84475999999</v>
      </c>
      <c r="F78" s="122">
        <f t="shared" si="185"/>
        <v>2400.0666999999999</v>
      </c>
      <c r="G78" s="122">
        <f t="shared" si="185"/>
        <v>154324.28881</v>
      </c>
      <c r="H78" s="122">
        <f t="shared" si="185"/>
        <v>-151924.22211</v>
      </c>
      <c r="I78" s="122">
        <f t="shared" si="185"/>
        <v>2583.1315099999997</v>
      </c>
      <c r="J78" s="122">
        <f t="shared" si="185"/>
        <v>175109.12552</v>
      </c>
      <c r="K78" s="122">
        <f t="shared" si="185"/>
        <v>-172525.99400999997</v>
      </c>
      <c r="L78" s="122">
        <f t="shared" si="185"/>
        <v>2722.5206309999999</v>
      </c>
      <c r="M78" s="122">
        <f t="shared" si="185"/>
        <v>195263.670411</v>
      </c>
      <c r="N78" s="122">
        <f t="shared" si="185"/>
        <v>-192541.14978000001</v>
      </c>
      <c r="O78" s="122">
        <f t="shared" si="185"/>
        <v>2741.138136</v>
      </c>
      <c r="P78" s="122">
        <f t="shared" si="185"/>
        <v>192267.30521600001</v>
      </c>
      <c r="Q78" s="122">
        <f t="shared" si="185"/>
        <v>-189526.16708000001</v>
      </c>
      <c r="R78" s="122">
        <f t="shared" si="185"/>
        <v>2937.0888</v>
      </c>
      <c r="S78" s="122">
        <f t="shared" si="185"/>
        <v>214857.5202</v>
      </c>
      <c r="T78" s="122">
        <f t="shared" si="185"/>
        <v>-211920.4314</v>
      </c>
      <c r="U78" s="122">
        <f t="shared" si="185"/>
        <v>5881.1167999999998</v>
      </c>
      <c r="V78" s="122">
        <f t="shared" si="185"/>
        <v>274207.07079999999</v>
      </c>
      <c r="W78" s="122">
        <f t="shared" si="185"/>
        <v>-268325.95400000003</v>
      </c>
      <c r="X78" s="122">
        <f t="shared" si="185"/>
        <v>11784.182400000002</v>
      </c>
      <c r="Y78" s="122">
        <f t="shared" si="185"/>
        <v>306388.74239999999</v>
      </c>
      <c r="Z78" s="122">
        <f t="shared" si="185"/>
        <v>-294604.56000000006</v>
      </c>
      <c r="AA78" s="122">
        <f t="shared" si="185"/>
        <v>19966.455600000001</v>
      </c>
      <c r="AB78" s="122">
        <f t="shared" si="185"/>
        <v>409678.02580000006</v>
      </c>
      <c r="AC78" s="122">
        <f t="shared" si="185"/>
        <v>-389711.57020000002</v>
      </c>
      <c r="AD78" s="122">
        <f>'[2]1.7Y'!CW78</f>
        <v>28068.993599999998</v>
      </c>
      <c r="AE78" s="122">
        <f>'[2]1.7Y'!CX78</f>
        <v>423617.7072</v>
      </c>
      <c r="AF78" s="122">
        <f>'[2]1.7Y'!CY78</f>
        <v>-395548.71360000002</v>
      </c>
      <c r="AG78" s="122">
        <f>'[2]1.7Y'!CZ78</f>
        <v>31613.327999999994</v>
      </c>
      <c r="AH78" s="122">
        <f>'[2]1.7Y'!DA78</f>
        <v>434515.10399999993</v>
      </c>
      <c r="AI78" s="122">
        <f>'[2]1.7Y'!DB78</f>
        <v>-402901.77599999995</v>
      </c>
    </row>
    <row r="79" spans="1:35" x14ac:dyDescent="0.2">
      <c r="A79" s="22">
        <v>4.3</v>
      </c>
      <c r="B79" s="51" t="s">
        <v>77</v>
      </c>
      <c r="C79" s="122">
        <f>'[2]1.7Y'!BV79</f>
        <v>94.611335999999994</v>
      </c>
      <c r="D79" s="122">
        <f>'[2]1.7Y'!BW79</f>
        <v>73513.008071999997</v>
      </c>
      <c r="E79" s="122">
        <f t="shared" ref="E79" si="186">C79-D79</f>
        <v>-73418.396735999995</v>
      </c>
      <c r="F79" s="122">
        <f>'[2]1.7Y'!BY79</f>
        <v>48.001334</v>
      </c>
      <c r="G79" s="122">
        <f>'[2]1.7Y'!BZ79</f>
        <v>116907.248957</v>
      </c>
      <c r="H79" s="122">
        <f t="shared" ref="H79" si="187">F79-G79</f>
        <v>-116859.247623</v>
      </c>
      <c r="I79" s="122">
        <f>'[2]1.7Y'!CB79</f>
        <v>54.381715999999997</v>
      </c>
      <c r="J79" s="122">
        <f>'[2]1.7Y'!CC79</f>
        <v>133887.78479199999</v>
      </c>
      <c r="K79" s="122">
        <f t="shared" ref="K79" si="188">I79-J79</f>
        <v>-133833.40307599999</v>
      </c>
      <c r="L79" s="122">
        <f>'[2]1.7Y'!CE79</f>
        <v>28.067222999999998</v>
      </c>
      <c r="M79" s="122">
        <f>'[2]1.7Y'!CF79</f>
        <v>144377.79511199999</v>
      </c>
      <c r="N79" s="122">
        <f t="shared" ref="N79" si="189">L79-M79</f>
        <v>-144349.727889</v>
      </c>
      <c r="O79" s="122">
        <f>'[2]1.7Y'!CH79</f>
        <v>110.753056</v>
      </c>
      <c r="P79" s="122">
        <f>'[2]1.7Y'!CI79</f>
        <v>141902.353</v>
      </c>
      <c r="Q79" s="122">
        <f t="shared" ref="Q79" si="190">O79-P79</f>
        <v>-141791.59994400002</v>
      </c>
      <c r="R79" s="122">
        <f>'[2]1.7Y'!CK79</f>
        <v>663.21360000000004</v>
      </c>
      <c r="S79" s="122">
        <f>'[2]1.7Y'!CL79</f>
        <v>122647.1436</v>
      </c>
      <c r="T79" s="122">
        <f t="shared" ref="T79" si="191">R79-S79</f>
        <v>-121983.93</v>
      </c>
      <c r="U79" s="122">
        <f>'[2]1.7Y'!CN79</f>
        <v>3053.6567999999997</v>
      </c>
      <c r="V79" s="122">
        <f>'[2]1.7Y'!CO79</f>
        <v>151975.97500000001</v>
      </c>
      <c r="W79" s="122">
        <f t="shared" ref="W79" si="192">U79-V79</f>
        <v>-148922.31820000001</v>
      </c>
      <c r="X79" s="122">
        <f>'[2]1.7Y'!CQ79</f>
        <v>8538.0766000000003</v>
      </c>
      <c r="Y79" s="122">
        <f>'[2]1.7Y'!CR79</f>
        <v>143756.114</v>
      </c>
      <c r="Z79" s="122">
        <f t="shared" ref="Z79" si="193">X79-Y79</f>
        <v>-135218.0374</v>
      </c>
      <c r="AA79" s="122">
        <f>'[2]1.7Y'!CT79</f>
        <v>13530.382000000001</v>
      </c>
      <c r="AB79" s="122">
        <f>'[2]1.7Y'!CU79</f>
        <v>190851.52340000001</v>
      </c>
      <c r="AC79" s="122">
        <f t="shared" ref="AC79" si="194">AA79-AB79</f>
        <v>-177321.14139999999</v>
      </c>
      <c r="AD79" s="122">
        <f>'[2]1.7Y'!CW79</f>
        <v>13483.751999999999</v>
      </c>
      <c r="AE79" s="122">
        <f>'[2]1.7Y'!CX79</f>
        <v>198951.8112</v>
      </c>
      <c r="AF79" s="122">
        <f>'[2]1.7Y'!CY79</f>
        <v>-185468.05919999999</v>
      </c>
      <c r="AG79" s="122">
        <f>'[2]1.7Y'!CZ79</f>
        <v>14545.493999999999</v>
      </c>
      <c r="AH79" s="122">
        <f>'[2]1.7Y'!DA79</f>
        <v>219275.42399999997</v>
      </c>
      <c r="AI79" s="122">
        <f>'[2]1.7Y'!DB79</f>
        <v>-204729.92999999996</v>
      </c>
    </row>
    <row r="80" spans="1:35" x14ac:dyDescent="0.2">
      <c r="A80" s="22" t="s">
        <v>48</v>
      </c>
      <c r="B80" s="65" t="s">
        <v>86</v>
      </c>
      <c r="C80" s="122">
        <f t="shared" ref="C80:AC80" si="195">C81+C82</f>
        <v>1576.8556000000001</v>
      </c>
      <c r="D80" s="122">
        <f t="shared" si="195"/>
        <v>57618.303624</v>
      </c>
      <c r="E80" s="122">
        <f t="shared" si="195"/>
        <v>-56041.448023999998</v>
      </c>
      <c r="F80" s="122">
        <f t="shared" si="195"/>
        <v>2352.0653659999998</v>
      </c>
      <c r="G80" s="122">
        <f t="shared" si="195"/>
        <v>37417.039853000002</v>
      </c>
      <c r="H80" s="122">
        <f t="shared" si="195"/>
        <v>-35064.974486999999</v>
      </c>
      <c r="I80" s="122">
        <f t="shared" si="195"/>
        <v>2528.7497939999998</v>
      </c>
      <c r="J80" s="122">
        <f t="shared" si="195"/>
        <v>41221.340727999996</v>
      </c>
      <c r="K80" s="122">
        <f t="shared" si="195"/>
        <v>-38692.590933999993</v>
      </c>
      <c r="L80" s="122">
        <f t="shared" si="195"/>
        <v>2694.4534079999999</v>
      </c>
      <c r="M80" s="122">
        <f t="shared" si="195"/>
        <v>50885.875298999999</v>
      </c>
      <c r="N80" s="122">
        <f t="shared" si="195"/>
        <v>-48191.421890999998</v>
      </c>
      <c r="O80" s="122">
        <f t="shared" si="195"/>
        <v>2630.38508</v>
      </c>
      <c r="P80" s="122">
        <f t="shared" si="195"/>
        <v>50364.952215999998</v>
      </c>
      <c r="Q80" s="122">
        <f t="shared" si="195"/>
        <v>-47734.567135999998</v>
      </c>
      <c r="R80" s="122">
        <f t="shared" si="195"/>
        <v>2273.8751999999999</v>
      </c>
      <c r="S80" s="122">
        <f t="shared" si="195"/>
        <v>92210.376600000003</v>
      </c>
      <c r="T80" s="122">
        <f t="shared" si="195"/>
        <v>-89936.501400000008</v>
      </c>
      <c r="U80" s="122">
        <f t="shared" si="195"/>
        <v>2827.46</v>
      </c>
      <c r="V80" s="122">
        <f t="shared" si="195"/>
        <v>122231.0958</v>
      </c>
      <c r="W80" s="122">
        <f t="shared" si="195"/>
        <v>-119403.63579999999</v>
      </c>
      <c r="X80" s="122">
        <f t="shared" si="195"/>
        <v>3246.1058000000003</v>
      </c>
      <c r="Y80" s="122">
        <f t="shared" si="195"/>
        <v>162632.62840000002</v>
      </c>
      <c r="Z80" s="122">
        <f t="shared" si="195"/>
        <v>-159386.52260000003</v>
      </c>
      <c r="AA80" s="122">
        <f t="shared" si="195"/>
        <v>6436.0736000000006</v>
      </c>
      <c r="AB80" s="122">
        <f t="shared" si="195"/>
        <v>218826.50240000003</v>
      </c>
      <c r="AC80" s="122">
        <f t="shared" si="195"/>
        <v>-212390.42880000002</v>
      </c>
      <c r="AD80" s="122">
        <f>'[2]1.7Y'!CW80</f>
        <v>14585.241599999999</v>
      </c>
      <c r="AE80" s="122">
        <f>'[2]1.7Y'!CX80</f>
        <v>224665.89599999998</v>
      </c>
      <c r="AF80" s="122">
        <f>'[2]1.7Y'!CY80</f>
        <v>-210080.65439999997</v>
      </c>
      <c r="AG80" s="122">
        <f>'[2]1.7Y'!CZ80</f>
        <v>17067.833999999999</v>
      </c>
      <c r="AH80" s="122">
        <f>'[2]1.7Y'!DA80</f>
        <v>215239.67999999996</v>
      </c>
      <c r="AI80" s="122">
        <f>'[2]1.7Y'!DB80</f>
        <v>-198171.84599999996</v>
      </c>
    </row>
    <row r="81" spans="1:35" x14ac:dyDescent="0.2">
      <c r="A81" s="22" t="s">
        <v>49</v>
      </c>
      <c r="B81" s="67" t="s">
        <v>87</v>
      </c>
      <c r="C81" s="122">
        <f>'[2]1.7Y'!BV81</f>
        <v>0</v>
      </c>
      <c r="D81" s="122">
        <f>'[2]1.7Y'!BW81</f>
        <v>0</v>
      </c>
      <c r="E81" s="122">
        <f t="shared" ref="E81:E82" si="196">C81-D81</f>
        <v>0</v>
      </c>
      <c r="F81" s="122">
        <f>'[2]1.7Y'!BY81</f>
        <v>0</v>
      </c>
      <c r="G81" s="122">
        <f>'[2]1.7Y'!BZ81</f>
        <v>0</v>
      </c>
      <c r="H81" s="122">
        <f t="shared" ref="H81:H82" si="197">F81-G81</f>
        <v>0</v>
      </c>
      <c r="I81" s="122">
        <f>'[2]1.7Y'!CB81</f>
        <v>0</v>
      </c>
      <c r="J81" s="122">
        <f>'[2]1.7Y'!CC81</f>
        <v>108.76343199999999</v>
      </c>
      <c r="K81" s="122">
        <f t="shared" ref="K81:K82" si="198">I81-J81</f>
        <v>-108.76343199999999</v>
      </c>
      <c r="L81" s="122">
        <f>'[2]1.7Y'!CE81</f>
        <v>0</v>
      </c>
      <c r="M81" s="122">
        <f>'[2]1.7Y'!CF81</f>
        <v>0</v>
      </c>
      <c r="N81" s="122">
        <f t="shared" ref="N81:N82" si="199">L81-M81</f>
        <v>0</v>
      </c>
      <c r="O81" s="122">
        <f>'[2]1.7Y'!CH81</f>
        <v>0</v>
      </c>
      <c r="P81" s="122">
        <f>'[2]1.7Y'!CI81</f>
        <v>0</v>
      </c>
      <c r="Q81" s="122">
        <f t="shared" ref="Q81:Q82" si="200">O81-P81</f>
        <v>0</v>
      </c>
      <c r="R81" s="122">
        <f>'[2]1.7Y'!CK81</f>
        <v>0</v>
      </c>
      <c r="S81" s="122">
        <f>'[2]1.7Y'!CL81</f>
        <v>0</v>
      </c>
      <c r="T81" s="122">
        <f t="shared" ref="T81:T82" si="201">R81-S81</f>
        <v>0</v>
      </c>
      <c r="U81" s="122">
        <f>'[2]1.7Y'!CN81</f>
        <v>0</v>
      </c>
      <c r="V81" s="122">
        <f>'[2]1.7Y'!CO81</f>
        <v>0</v>
      </c>
      <c r="W81" s="122">
        <f t="shared" ref="W81:W82" si="202">U81-V81</f>
        <v>0</v>
      </c>
      <c r="X81" s="122">
        <f>'[2]1.7Y'!CQ81</f>
        <v>0</v>
      </c>
      <c r="Y81" s="122">
        <f>'[2]1.7Y'!CR81</f>
        <v>0</v>
      </c>
      <c r="Z81" s="122">
        <f t="shared" ref="Z81:Z82" si="203">X81-Y81</f>
        <v>0</v>
      </c>
      <c r="AA81" s="122">
        <f>'[2]1.7Y'!CT81</f>
        <v>0</v>
      </c>
      <c r="AB81" s="122">
        <f>'[2]1.7Y'!CU81</f>
        <v>0</v>
      </c>
      <c r="AC81" s="122">
        <f t="shared" ref="AC81:AC82" si="204">AA81-AB81</f>
        <v>0</v>
      </c>
      <c r="AD81" s="122">
        <f>'[2]1.7Y'!CW81</f>
        <v>0</v>
      </c>
      <c r="AE81" s="122">
        <f>'[2]1.7Y'!CX81</f>
        <v>0</v>
      </c>
      <c r="AF81" s="122">
        <f>'[2]1.7Y'!CY81</f>
        <v>0</v>
      </c>
      <c r="AG81" s="122">
        <f>'[2]1.7Y'!CZ81</f>
        <v>0</v>
      </c>
      <c r="AH81" s="122">
        <f>'[2]1.7Y'!DA81</f>
        <v>0</v>
      </c>
      <c r="AI81" s="122">
        <f>'[2]1.7Y'!DB81</f>
        <v>0</v>
      </c>
    </row>
    <row r="82" spans="1:35" x14ac:dyDescent="0.2">
      <c r="A82" s="22">
        <v>4.5</v>
      </c>
      <c r="B82" s="67" t="s">
        <v>88</v>
      </c>
      <c r="C82" s="122">
        <f>'[2]1.7Y'!BV82</f>
        <v>1576.8556000000001</v>
      </c>
      <c r="D82" s="122">
        <f>'[2]1.7Y'!BW82</f>
        <v>57618.303624</v>
      </c>
      <c r="E82" s="122">
        <f t="shared" si="196"/>
        <v>-56041.448023999998</v>
      </c>
      <c r="F82" s="122">
        <f>'[2]1.7Y'!BY82</f>
        <v>2352.0653659999998</v>
      </c>
      <c r="G82" s="122">
        <f>'[2]1.7Y'!BZ82</f>
        <v>37417.039853000002</v>
      </c>
      <c r="H82" s="122">
        <f t="shared" si="197"/>
        <v>-35064.974486999999</v>
      </c>
      <c r="I82" s="122">
        <f>'[2]1.7Y'!CB82</f>
        <v>2528.7497939999998</v>
      </c>
      <c r="J82" s="122">
        <f>'[2]1.7Y'!CC82</f>
        <v>41112.577295999996</v>
      </c>
      <c r="K82" s="122">
        <f t="shared" si="198"/>
        <v>-38583.827501999993</v>
      </c>
      <c r="L82" s="122">
        <f>'[2]1.7Y'!CE82</f>
        <v>2694.4534079999999</v>
      </c>
      <c r="M82" s="122">
        <f>'[2]1.7Y'!CF82</f>
        <v>50885.875298999999</v>
      </c>
      <c r="N82" s="122">
        <f t="shared" si="199"/>
        <v>-48191.421890999998</v>
      </c>
      <c r="O82" s="122">
        <f>'[2]1.7Y'!CH82</f>
        <v>2630.38508</v>
      </c>
      <c r="P82" s="122">
        <f>'[2]1.7Y'!CI82</f>
        <v>50364.952215999998</v>
      </c>
      <c r="Q82" s="122">
        <f t="shared" si="200"/>
        <v>-47734.567135999998</v>
      </c>
      <c r="R82" s="122">
        <f>'[2]1.7Y'!CK82</f>
        <v>2273.8751999999999</v>
      </c>
      <c r="S82" s="122">
        <f>'[2]1.7Y'!CL82</f>
        <v>92210.376600000003</v>
      </c>
      <c r="T82" s="122">
        <f t="shared" si="201"/>
        <v>-89936.501400000008</v>
      </c>
      <c r="U82" s="122">
        <f>'[2]1.7Y'!CN82</f>
        <v>2827.46</v>
      </c>
      <c r="V82" s="122">
        <f>'[2]1.7Y'!CO82</f>
        <v>122231.0958</v>
      </c>
      <c r="W82" s="122">
        <f t="shared" si="202"/>
        <v>-119403.63579999999</v>
      </c>
      <c r="X82" s="122">
        <f>'[2]1.7Y'!CQ82</f>
        <v>3246.1058000000003</v>
      </c>
      <c r="Y82" s="122">
        <f>'[2]1.7Y'!CR82</f>
        <v>162632.62840000002</v>
      </c>
      <c r="Z82" s="122">
        <f t="shared" si="203"/>
        <v>-159386.52260000003</v>
      </c>
      <c r="AA82" s="122">
        <f>'[2]1.7Y'!CT82</f>
        <v>6436.0736000000006</v>
      </c>
      <c r="AB82" s="122">
        <f>'[2]1.7Y'!CU82</f>
        <v>218826.50240000003</v>
      </c>
      <c r="AC82" s="122">
        <f t="shared" si="204"/>
        <v>-212390.42880000002</v>
      </c>
      <c r="AD82" s="122">
        <f>'[2]1.7Y'!CW82</f>
        <v>14585.241599999999</v>
      </c>
      <c r="AE82" s="122">
        <f>'[2]1.7Y'!CX82</f>
        <v>224665.89599999998</v>
      </c>
      <c r="AF82" s="122">
        <f>'[2]1.7Y'!CY82</f>
        <v>-210080.65439999997</v>
      </c>
      <c r="AG82" s="122">
        <f>'[2]1.7Y'!CZ82</f>
        <v>17067.833999999999</v>
      </c>
      <c r="AH82" s="122">
        <f>'[2]1.7Y'!DA82</f>
        <v>215239.67999999996</v>
      </c>
      <c r="AI82" s="122">
        <f>'[2]1.7Y'!DB82</f>
        <v>-198171.84599999996</v>
      </c>
    </row>
    <row r="83" spans="1:35" x14ac:dyDescent="0.2">
      <c r="A83" s="22" t="s">
        <v>23</v>
      </c>
      <c r="B83" s="53" t="s">
        <v>89</v>
      </c>
      <c r="C83" s="122">
        <f>C84+C88+C85+C91</f>
        <v>1536488.0966400001</v>
      </c>
      <c r="D83" s="122">
        <f>D84+D88+D85+D91</f>
        <v>923627.39914400014</v>
      </c>
      <c r="E83" s="122">
        <f t="shared" ref="E83:AC83" si="205">E84+E88+E85+E91</f>
        <v>612860.6974960001</v>
      </c>
      <c r="F83" s="122">
        <f t="shared" si="205"/>
        <v>2302815.9973160001</v>
      </c>
      <c r="G83" s="122">
        <f t="shared" si="205"/>
        <v>1138879.6504839999</v>
      </c>
      <c r="H83" s="122">
        <f t="shared" si="205"/>
        <v>1163936.3468320002</v>
      </c>
      <c r="I83" s="122">
        <f t="shared" si="205"/>
        <v>2567823.0569459996</v>
      </c>
      <c r="J83" s="122">
        <f t="shared" si="205"/>
        <v>1248957.6805139999</v>
      </c>
      <c r="K83" s="122">
        <f t="shared" si="205"/>
        <v>1318865.376432</v>
      </c>
      <c r="L83" s="122">
        <f t="shared" si="205"/>
        <v>2697596.9369759997</v>
      </c>
      <c r="M83" s="122">
        <f t="shared" si="205"/>
        <v>1317391.2459509999</v>
      </c>
      <c r="N83" s="122">
        <f t="shared" si="205"/>
        <v>1380205.6910250001</v>
      </c>
      <c r="O83" s="122">
        <f t="shared" si="205"/>
        <v>2722088.6103679999</v>
      </c>
      <c r="P83" s="122">
        <f t="shared" si="205"/>
        <v>1234619.6917599998</v>
      </c>
      <c r="Q83" s="122">
        <f t="shared" si="205"/>
        <v>1487468.9186079998</v>
      </c>
      <c r="R83" s="122">
        <f t="shared" si="205"/>
        <v>2389132.2492</v>
      </c>
      <c r="S83" s="122">
        <f t="shared" si="205"/>
        <v>1091862.7614</v>
      </c>
      <c r="T83" s="122">
        <f t="shared" si="205"/>
        <v>1297269.4878000002</v>
      </c>
      <c r="U83" s="122">
        <f t="shared" si="205"/>
        <v>3012545.5315999999</v>
      </c>
      <c r="V83" s="122">
        <f t="shared" si="205"/>
        <v>1285221.943</v>
      </c>
      <c r="W83" s="122">
        <f t="shared" si="205"/>
        <v>1727323.5885999999</v>
      </c>
      <c r="X83" s="122">
        <f t="shared" si="205"/>
        <v>3098776.2418</v>
      </c>
      <c r="Y83" s="122">
        <f t="shared" si="205"/>
        <v>1122225.148</v>
      </c>
      <c r="Z83" s="122">
        <f t="shared" si="205"/>
        <v>1976551.0937999999</v>
      </c>
      <c r="AA83" s="122">
        <f t="shared" si="205"/>
        <v>4536956.4962000009</v>
      </c>
      <c r="AB83" s="122">
        <f t="shared" si="205"/>
        <v>1214114.0886000001</v>
      </c>
      <c r="AC83" s="122">
        <f t="shared" si="205"/>
        <v>3322842.4076000005</v>
      </c>
      <c r="AD83" s="122">
        <f>'[2]1.7Y'!CW83</f>
        <v>5104074.9119999995</v>
      </c>
      <c r="AE83" s="122">
        <f>'[2]1.7Y'!CX83</f>
        <v>1306100.7888</v>
      </c>
      <c r="AF83" s="122">
        <f>'[2]1.7Y'!CY83</f>
        <v>3797974.1231999993</v>
      </c>
      <c r="AG83" s="122">
        <f>'[2]1.7Y'!CZ83</f>
        <v>6341288.8769999994</v>
      </c>
      <c r="AH83" s="122">
        <f>'[2]1.7Y'!DA83</f>
        <v>1515295.7549999999</v>
      </c>
      <c r="AI83" s="122">
        <f>'[2]1.7Y'!DB83</f>
        <v>4825993.1219999995</v>
      </c>
    </row>
    <row r="84" spans="1:35" x14ac:dyDescent="0.2">
      <c r="A84" s="22" t="s">
        <v>24</v>
      </c>
      <c r="B84" s="51" t="s">
        <v>103</v>
      </c>
      <c r="C84" s="122">
        <f>'[2]1.7Y'!BV84</f>
        <v>1403527.6324480001</v>
      </c>
      <c r="D84" s="122">
        <f>'[2]1.7Y'!BW84</f>
        <v>0</v>
      </c>
      <c r="E84" s="122">
        <f>C84-D84</f>
        <v>1403527.6324480001</v>
      </c>
      <c r="F84" s="122">
        <f>'[2]1.7Y'!BY84</f>
        <v>2124443.0401719999</v>
      </c>
      <c r="G84" s="122">
        <f>'[2]1.7Y'!BZ84</f>
        <v>0</v>
      </c>
      <c r="H84" s="122">
        <f t="shared" ref="H84" si="206">F84-G84</f>
        <v>2124443.0401719999</v>
      </c>
      <c r="I84" s="122">
        <f>'[2]1.7Y'!CB84</f>
        <v>2357148.2891619997</v>
      </c>
      <c r="J84" s="122">
        <f>'[2]1.7Y'!CC84</f>
        <v>0</v>
      </c>
      <c r="K84" s="122">
        <f t="shared" ref="K84" si="207">I84-J84</f>
        <v>2357148.2891619997</v>
      </c>
      <c r="L84" s="122">
        <f>'[2]1.7Y'!CE84</f>
        <v>2447826.7194989999</v>
      </c>
      <c r="M84" s="122">
        <f>'[2]1.7Y'!CF84</f>
        <v>0</v>
      </c>
      <c r="N84" s="122">
        <f t="shared" ref="N84" si="208">L84-M84</f>
        <v>2447826.7194989999</v>
      </c>
      <c r="O84" s="122">
        <f>'[2]1.7Y'!CH84</f>
        <v>2477518.1744559999</v>
      </c>
      <c r="P84" s="122">
        <f>'[2]1.7Y'!CI84</f>
        <v>0</v>
      </c>
      <c r="Q84" s="122">
        <f t="shared" ref="Q84" si="209">O84-P84</f>
        <v>2477518.1744559999</v>
      </c>
      <c r="R84" s="122">
        <f>'[2]1.7Y'!CK84</f>
        <v>2186709.9840000002</v>
      </c>
      <c r="S84" s="122">
        <f>'[2]1.7Y'!CL84</f>
        <v>0</v>
      </c>
      <c r="T84" s="122">
        <f t="shared" ref="T84" si="210">R84-S84</f>
        <v>2186709.9840000002</v>
      </c>
      <c r="U84" s="122">
        <f>'[2]1.7Y'!CN84</f>
        <v>2764181.4452</v>
      </c>
      <c r="V84" s="122">
        <f>'[2]1.7Y'!CO84</f>
        <v>0</v>
      </c>
      <c r="W84" s="122">
        <f t="shared" ref="W84" si="211">U84-V84</f>
        <v>2764181.4452</v>
      </c>
      <c r="X84" s="122">
        <f>'[2]1.7Y'!CQ84</f>
        <v>2822557.1886</v>
      </c>
      <c r="Y84" s="122">
        <f>'[2]1.7Y'!CR84</f>
        <v>0</v>
      </c>
      <c r="Z84" s="122">
        <f t="shared" ref="Z84" si="212">X84-Y84</f>
        <v>2822557.1886</v>
      </c>
      <c r="AA84" s="122">
        <f>'[2]1.7Y'!CT84</f>
        <v>4098169.8648000006</v>
      </c>
      <c r="AB84" s="122">
        <f>'[2]1.7Y'!CU84</f>
        <v>0</v>
      </c>
      <c r="AC84" s="122">
        <f t="shared" ref="AC84" si="213">AA84-AB84</f>
        <v>4098169.8648000006</v>
      </c>
      <c r="AD84" s="122">
        <f>'[2]1.7Y'!CW84</f>
        <v>4694966.4815999996</v>
      </c>
      <c r="AE84" s="122">
        <f>'[2]1.7Y'!CX84</f>
        <v>0</v>
      </c>
      <c r="AF84" s="122">
        <f>'[2]1.7Y'!CY84</f>
        <v>4694966.4815999996</v>
      </c>
      <c r="AG84" s="122">
        <f>'[2]1.7Y'!CZ84</f>
        <v>5895633.4379999992</v>
      </c>
      <c r="AH84" s="122">
        <f>'[2]1.7Y'!DA84</f>
        <v>0</v>
      </c>
      <c r="AI84" s="122">
        <f>'[2]1.7Y'!DB84</f>
        <v>5895633.4379999992</v>
      </c>
    </row>
    <row r="85" spans="1:35" ht="15.75" customHeight="1" x14ac:dyDescent="0.2">
      <c r="B85" s="51" t="s">
        <v>111</v>
      </c>
      <c r="C85" s="122">
        <f>C86+C87</f>
        <v>0</v>
      </c>
      <c r="D85" s="122">
        <f>D86+D87</f>
        <v>673616.94376400008</v>
      </c>
      <c r="E85" s="122">
        <f t="shared" ref="E85:AC85" si="214">E86+E87</f>
        <v>-673616.94376400008</v>
      </c>
      <c r="F85" s="122">
        <f t="shared" si="214"/>
        <v>0</v>
      </c>
      <c r="G85" s="122">
        <f t="shared" si="214"/>
        <v>830807.08887199999</v>
      </c>
      <c r="H85" s="122">
        <f t="shared" si="214"/>
        <v>-830807.08887199999</v>
      </c>
      <c r="I85" s="122">
        <f t="shared" si="214"/>
        <v>0</v>
      </c>
      <c r="J85" s="122">
        <f t="shared" si="214"/>
        <v>888298.14000199991</v>
      </c>
      <c r="K85" s="122">
        <f t="shared" si="214"/>
        <v>-888298.14000199991</v>
      </c>
      <c r="L85" s="122">
        <f t="shared" si="214"/>
        <v>0</v>
      </c>
      <c r="M85" s="122">
        <f t="shared" si="214"/>
        <v>895989.95982899994</v>
      </c>
      <c r="N85" s="122">
        <f t="shared" si="214"/>
        <v>-895989.95982899994</v>
      </c>
      <c r="O85" s="122">
        <f t="shared" si="214"/>
        <v>0</v>
      </c>
      <c r="P85" s="122">
        <f t="shared" si="214"/>
        <v>890731.45288</v>
      </c>
      <c r="Q85" s="122">
        <f t="shared" si="214"/>
        <v>-890731.45288</v>
      </c>
      <c r="R85" s="122">
        <f t="shared" si="214"/>
        <v>0</v>
      </c>
      <c r="S85" s="122">
        <f t="shared" si="214"/>
        <v>772004.31660000002</v>
      </c>
      <c r="T85" s="122">
        <f t="shared" si="214"/>
        <v>-772004.31660000002</v>
      </c>
      <c r="U85" s="122">
        <f t="shared" si="214"/>
        <v>0</v>
      </c>
      <c r="V85" s="122">
        <f t="shared" si="214"/>
        <v>865117.93619999988</v>
      </c>
      <c r="W85" s="122">
        <f t="shared" si="214"/>
        <v>-865117.93619999988</v>
      </c>
      <c r="X85" s="122">
        <f t="shared" si="214"/>
        <v>0</v>
      </c>
      <c r="Y85" s="122">
        <f t="shared" si="214"/>
        <v>726663.96980000008</v>
      </c>
      <c r="Z85" s="122">
        <f t="shared" si="214"/>
        <v>-726663.96980000008</v>
      </c>
      <c r="AA85" s="122">
        <f t="shared" si="214"/>
        <v>0</v>
      </c>
      <c r="AB85" s="122">
        <f t="shared" si="214"/>
        <v>967093.19560000009</v>
      </c>
      <c r="AC85" s="122">
        <f t="shared" si="214"/>
        <v>-967093.19560000009</v>
      </c>
      <c r="AD85" s="122">
        <f>'[2]1.7Y'!CW85</f>
        <v>0</v>
      </c>
      <c r="AE85" s="122">
        <f>'[2]1.7Y'!CX85</f>
        <v>1000532.3807999999</v>
      </c>
      <c r="AF85" s="122">
        <f>'[2]1.7Y'!CY85</f>
        <v>-1000532.3807999999</v>
      </c>
      <c r="AG85" s="122">
        <f>'[2]1.7Y'!CZ85</f>
        <v>0</v>
      </c>
      <c r="AH85" s="122">
        <f>'[2]1.7Y'!DA85</f>
        <v>1117228.4639999999</v>
      </c>
      <c r="AI85" s="122">
        <f>'[2]1.7Y'!DB85</f>
        <v>-1117228.4639999999</v>
      </c>
    </row>
    <row r="86" spans="1:35" x14ac:dyDescent="0.2">
      <c r="B86" s="67" t="s">
        <v>87</v>
      </c>
      <c r="C86" s="122">
        <f>'[2]1.7Y'!BV86</f>
        <v>0</v>
      </c>
      <c r="D86" s="122">
        <f>'[2]1.7Y'!BW86</f>
        <v>15689.71322</v>
      </c>
      <c r="E86" s="122">
        <f t="shared" ref="E86:E87" si="215">C86-D86</f>
        <v>-15689.71322</v>
      </c>
      <c r="F86" s="122">
        <f>'[2]1.7Y'!BY86</f>
        <v>0</v>
      </c>
      <c r="G86" s="122">
        <f>'[2]1.7Y'!BZ86</f>
        <v>14952.415541</v>
      </c>
      <c r="H86" s="122">
        <f t="shared" ref="H86:H87" si="216">F86-G86</f>
        <v>-14952.415541</v>
      </c>
      <c r="I86" s="122">
        <f>'[2]1.7Y'!CB86</f>
        <v>0</v>
      </c>
      <c r="J86" s="122">
        <f>'[2]1.7Y'!CC86</f>
        <v>18136.302285999998</v>
      </c>
      <c r="K86" s="122">
        <f t="shared" ref="K86:K87" si="217">I86-J86</f>
        <v>-18136.302285999998</v>
      </c>
      <c r="L86" s="122">
        <f>'[2]1.7Y'!CE86</f>
        <v>0</v>
      </c>
      <c r="M86" s="122">
        <f>'[2]1.7Y'!CF86</f>
        <v>29751.256379999999</v>
      </c>
      <c r="N86" s="122">
        <f t="shared" ref="N86:N87" si="218">L86-M86</f>
        <v>-29751.256379999999</v>
      </c>
      <c r="O86" s="122">
        <f>'[2]1.7Y'!CH86</f>
        <v>0</v>
      </c>
      <c r="P86" s="122">
        <f>'[2]1.7Y'!CI86</f>
        <v>34942.589167999999</v>
      </c>
      <c r="Q86" s="122">
        <f t="shared" ref="Q86:Q87" si="219">O86-P86</f>
        <v>-34942.589167999999</v>
      </c>
      <c r="R86" s="122">
        <f>'[2]1.7Y'!CK86</f>
        <v>0</v>
      </c>
      <c r="S86" s="122">
        <f>'[2]1.7Y'!CL86</f>
        <v>33113.3076</v>
      </c>
      <c r="T86" s="122">
        <f t="shared" ref="T86:T87" si="220">R86-S86</f>
        <v>-33113.3076</v>
      </c>
      <c r="U86" s="122">
        <f>'[2]1.7Y'!CN86</f>
        <v>0</v>
      </c>
      <c r="V86" s="122">
        <f>'[2]1.7Y'!CO86</f>
        <v>21121.126199999999</v>
      </c>
      <c r="W86" s="122">
        <f t="shared" ref="W86:W87" si="221">U86-V86</f>
        <v>-21121.126199999999</v>
      </c>
      <c r="X86" s="122">
        <f>'[2]1.7Y'!CQ86</f>
        <v>0</v>
      </c>
      <c r="Y86" s="122">
        <f>'[2]1.7Y'!CR86</f>
        <v>15112.122800000001</v>
      </c>
      <c r="Z86" s="122">
        <f t="shared" ref="Z86:Z87" si="222">X86-Y86</f>
        <v>-15112.122800000001</v>
      </c>
      <c r="AA86" s="122">
        <f>'[2]1.7Y'!CT86</f>
        <v>0</v>
      </c>
      <c r="AB86" s="122">
        <f>'[2]1.7Y'!CU86</f>
        <v>21246.356600000003</v>
      </c>
      <c r="AC86" s="122">
        <f t="shared" ref="AC86:AC87" si="223">AA86-AB86</f>
        <v>-21246.356600000003</v>
      </c>
      <c r="AD86" s="122">
        <f>'[2]1.7Y'!CW86</f>
        <v>0</v>
      </c>
      <c r="AE86" s="122">
        <f>'[2]1.7Y'!CX86</f>
        <v>27081.4512</v>
      </c>
      <c r="AF86" s="122">
        <f>'[2]1.7Y'!CY86</f>
        <v>-27081.4512</v>
      </c>
      <c r="AG86" s="122">
        <f>'[2]1.7Y'!CZ86</f>
        <v>0</v>
      </c>
      <c r="AH86" s="122">
        <f>'[2]1.7Y'!DA86</f>
        <v>25980.101999999995</v>
      </c>
      <c r="AI86" s="122">
        <f>'[2]1.7Y'!DB86</f>
        <v>-25980.101999999995</v>
      </c>
    </row>
    <row r="87" spans="1:35" ht="24" customHeight="1" x14ac:dyDescent="0.2">
      <c r="B87" s="66" t="s">
        <v>88</v>
      </c>
      <c r="C87" s="122">
        <f>'[2]1.7Y'!BV87</f>
        <v>0</v>
      </c>
      <c r="D87" s="122">
        <f>'[2]1.7Y'!BW87</f>
        <v>657927.23054400005</v>
      </c>
      <c r="E87" s="122">
        <f t="shared" si="215"/>
        <v>-657927.23054400005</v>
      </c>
      <c r="F87" s="122">
        <f>'[2]1.7Y'!BY87</f>
        <v>0</v>
      </c>
      <c r="G87" s="122">
        <f>'[2]1.7Y'!BZ87</f>
        <v>815854.67333100003</v>
      </c>
      <c r="H87" s="122">
        <f t="shared" si="216"/>
        <v>-815854.67333100003</v>
      </c>
      <c r="I87" s="122">
        <f>'[2]1.7Y'!CB87</f>
        <v>0</v>
      </c>
      <c r="J87" s="122">
        <f>'[2]1.7Y'!CC87</f>
        <v>870161.83771599992</v>
      </c>
      <c r="K87" s="122">
        <f t="shared" si="217"/>
        <v>-870161.83771599992</v>
      </c>
      <c r="L87" s="122">
        <f>'[2]1.7Y'!CE87</f>
        <v>0</v>
      </c>
      <c r="M87" s="122">
        <f>'[2]1.7Y'!CF87</f>
        <v>866238.70344899991</v>
      </c>
      <c r="N87" s="122">
        <f t="shared" si="218"/>
        <v>-866238.70344899991</v>
      </c>
      <c r="O87" s="122">
        <f>'[2]1.7Y'!CH87</f>
        <v>0</v>
      </c>
      <c r="P87" s="122">
        <f>'[2]1.7Y'!CI87</f>
        <v>855788.86371199996</v>
      </c>
      <c r="Q87" s="122">
        <f t="shared" si="219"/>
        <v>-855788.86371199996</v>
      </c>
      <c r="R87" s="122">
        <f>'[2]1.7Y'!CK87</f>
        <v>0</v>
      </c>
      <c r="S87" s="122">
        <f>'[2]1.7Y'!CL87</f>
        <v>738891.00899999996</v>
      </c>
      <c r="T87" s="122">
        <f t="shared" si="220"/>
        <v>-738891.00899999996</v>
      </c>
      <c r="U87" s="122">
        <f>'[2]1.7Y'!CN87</f>
        <v>0</v>
      </c>
      <c r="V87" s="122">
        <f>'[2]1.7Y'!CO87</f>
        <v>843996.80999999994</v>
      </c>
      <c r="W87" s="122">
        <f t="shared" si="221"/>
        <v>-843996.80999999994</v>
      </c>
      <c r="X87" s="122">
        <f>'[2]1.7Y'!CQ87</f>
        <v>0</v>
      </c>
      <c r="Y87" s="122">
        <f>'[2]1.7Y'!CR87</f>
        <v>711551.84700000007</v>
      </c>
      <c r="Z87" s="122">
        <f t="shared" si="222"/>
        <v>-711551.84700000007</v>
      </c>
      <c r="AA87" s="122">
        <f>'[2]1.7Y'!CT87</f>
        <v>0</v>
      </c>
      <c r="AB87" s="122">
        <f>'[2]1.7Y'!CU87</f>
        <v>945846.83900000004</v>
      </c>
      <c r="AC87" s="122">
        <f t="shared" si="223"/>
        <v>-945846.83900000004</v>
      </c>
      <c r="AD87" s="122">
        <f>'[2]1.7Y'!CW87</f>
        <v>0</v>
      </c>
      <c r="AE87" s="122">
        <f>'[2]1.7Y'!CX87</f>
        <v>973450.92959999992</v>
      </c>
      <c r="AF87" s="122">
        <f>'[2]1.7Y'!CY87</f>
        <v>-973450.92959999992</v>
      </c>
      <c r="AG87" s="122">
        <f>'[2]1.7Y'!CZ87</f>
        <v>0</v>
      </c>
      <c r="AH87" s="122">
        <f>'[2]1.7Y'!DA87</f>
        <v>1091248.362</v>
      </c>
      <c r="AI87" s="122">
        <f>'[2]1.7Y'!DB87</f>
        <v>-1091248.362</v>
      </c>
    </row>
    <row r="88" spans="1:35" x14ac:dyDescent="0.2">
      <c r="B88" s="51" t="s">
        <v>123</v>
      </c>
      <c r="C88" s="122">
        <f t="shared" ref="C88:AC88" si="224">C89+C90</f>
        <v>132960.46419200001</v>
      </c>
      <c r="D88" s="122">
        <f t="shared" si="224"/>
        <v>250010.45538</v>
      </c>
      <c r="E88" s="122">
        <f t="shared" si="224"/>
        <v>-117049.991188</v>
      </c>
      <c r="F88" s="122">
        <f t="shared" si="224"/>
        <v>178372.95714400001</v>
      </c>
      <c r="G88" s="122">
        <f t="shared" si="224"/>
        <v>308072.56161199999</v>
      </c>
      <c r="H88" s="122">
        <f t="shared" si="224"/>
        <v>-129699.60446799999</v>
      </c>
      <c r="I88" s="122">
        <f t="shared" si="224"/>
        <v>210674.767784</v>
      </c>
      <c r="J88" s="122">
        <f t="shared" si="224"/>
        <v>360659.54051199998</v>
      </c>
      <c r="K88" s="122">
        <f t="shared" si="224"/>
        <v>-149984.77272799998</v>
      </c>
      <c r="L88" s="122">
        <f t="shared" si="224"/>
        <v>249770.217477</v>
      </c>
      <c r="M88" s="122">
        <f t="shared" si="224"/>
        <v>421401.28612199996</v>
      </c>
      <c r="N88" s="122">
        <f t="shared" si="224"/>
        <v>-171631.06864499999</v>
      </c>
      <c r="O88" s="122">
        <f t="shared" si="224"/>
        <v>244570.43591200002</v>
      </c>
      <c r="P88" s="122">
        <f t="shared" si="224"/>
        <v>343888.23887999996</v>
      </c>
      <c r="Q88" s="122">
        <f t="shared" si="224"/>
        <v>-99317.802967999974</v>
      </c>
      <c r="R88" s="122">
        <f t="shared" si="224"/>
        <v>202422.26519999999</v>
      </c>
      <c r="S88" s="122">
        <f t="shared" si="224"/>
        <v>319858.4448</v>
      </c>
      <c r="T88" s="122">
        <f t="shared" si="224"/>
        <v>-117436.17959999996</v>
      </c>
      <c r="U88" s="122">
        <f t="shared" si="224"/>
        <v>248364.0864</v>
      </c>
      <c r="V88" s="122">
        <f t="shared" si="224"/>
        <v>420104.00679999997</v>
      </c>
      <c r="W88" s="122">
        <f t="shared" si="224"/>
        <v>-171739.92039999997</v>
      </c>
      <c r="X88" s="122">
        <f t="shared" si="224"/>
        <v>276219.05320000002</v>
      </c>
      <c r="Y88" s="122">
        <f t="shared" si="224"/>
        <v>395561.17820000002</v>
      </c>
      <c r="Z88" s="122">
        <f t="shared" si="224"/>
        <v>-119342.12500000003</v>
      </c>
      <c r="AA88" s="122">
        <f t="shared" si="224"/>
        <v>438786.63140000001</v>
      </c>
      <c r="AB88" s="122">
        <f t="shared" si="224"/>
        <v>247020.89300000001</v>
      </c>
      <c r="AC88" s="122">
        <f t="shared" si="224"/>
        <v>191765.7384</v>
      </c>
      <c r="AD88" s="122">
        <f>'[2]1.7Y'!CW88</f>
        <v>409108.43039999995</v>
      </c>
      <c r="AE88" s="122">
        <f>'[2]1.7Y'!CX88</f>
        <v>305568.408</v>
      </c>
      <c r="AF88" s="122">
        <f>'[2]1.7Y'!CY88</f>
        <v>103540.02239999996</v>
      </c>
      <c r="AG88" s="122">
        <f>'[2]1.7Y'!CZ88</f>
        <v>445655.43899999995</v>
      </c>
      <c r="AH88" s="122">
        <f>'[2]1.7Y'!DA88</f>
        <v>389785.60799999995</v>
      </c>
      <c r="AI88" s="122">
        <f>'[2]1.7Y'!DB88</f>
        <v>55869.830999999991</v>
      </c>
    </row>
    <row r="89" spans="1:35" x14ac:dyDescent="0.2">
      <c r="B89" s="66" t="s">
        <v>87</v>
      </c>
      <c r="C89" s="122">
        <f>'[2]1.7Y'!BV89</f>
        <v>130989.394692</v>
      </c>
      <c r="D89" s="122">
        <f>'[2]1.7Y'!BW89</f>
        <v>221406.294796</v>
      </c>
      <c r="E89" s="122">
        <f t="shared" ref="E89:E93" si="225">C89-D89</f>
        <v>-90416.900104</v>
      </c>
      <c r="F89" s="122">
        <f>'[2]1.7Y'!BY89</f>
        <v>175492.87710400001</v>
      </c>
      <c r="G89" s="122">
        <f>'[2]1.7Y'!BZ89</f>
        <v>260095.228279</v>
      </c>
      <c r="H89" s="122">
        <f t="shared" ref="H89:H93" si="226">F89-G89</f>
        <v>-84602.351174999989</v>
      </c>
      <c r="I89" s="122">
        <f>'[2]1.7Y'!CB89</f>
        <v>207765.345978</v>
      </c>
      <c r="J89" s="122">
        <f>'[2]1.7Y'!CC89</f>
        <v>311362.51495799999</v>
      </c>
      <c r="K89" s="122">
        <f t="shared" ref="K89:K93" si="227">I89-J89</f>
        <v>-103597.16897999999</v>
      </c>
      <c r="L89" s="122">
        <f>'[2]1.7Y'!CE89</f>
        <v>245756.60458799999</v>
      </c>
      <c r="M89" s="122">
        <f>'[2]1.7Y'!CF89</f>
        <v>388422.29909699998</v>
      </c>
      <c r="N89" s="122">
        <f t="shared" ref="N89:N93" si="228">L89-M89</f>
        <v>-142665.69450899999</v>
      </c>
      <c r="O89" s="122">
        <f>'[2]1.7Y'!CH89</f>
        <v>240777.143744</v>
      </c>
      <c r="P89" s="122">
        <f>'[2]1.7Y'!CI89</f>
        <v>341313.23032799998</v>
      </c>
      <c r="Q89" s="122">
        <f t="shared" ref="Q89:Q93" si="229">O89-P89</f>
        <v>-100536.08658399998</v>
      </c>
      <c r="R89" s="122">
        <f>'[2]1.7Y'!CK89</f>
        <v>199414.11780000001</v>
      </c>
      <c r="S89" s="122">
        <f>'[2]1.7Y'!CL89</f>
        <v>314955.40139999997</v>
      </c>
      <c r="T89" s="122">
        <f t="shared" ref="T89:T93" si="230">R89-S89</f>
        <v>-115541.28359999997</v>
      </c>
      <c r="U89" s="122">
        <f>'[2]1.7Y'!CN89</f>
        <v>245395.25339999999</v>
      </c>
      <c r="V89" s="122">
        <f>'[2]1.7Y'!CO89</f>
        <v>413940.14399999997</v>
      </c>
      <c r="W89" s="122">
        <f t="shared" ref="W89:W93" si="231">U89-V89</f>
        <v>-168544.89059999998</v>
      </c>
      <c r="X89" s="122">
        <f>'[2]1.7Y'!CQ89</f>
        <v>273027.50380000001</v>
      </c>
      <c r="Y89" s="122">
        <f>'[2]1.7Y'!CR89</f>
        <v>388550.68080000003</v>
      </c>
      <c r="Z89" s="122">
        <f t="shared" ref="Z89:Z93" si="232">X89-Y89</f>
        <v>-115523.17700000003</v>
      </c>
      <c r="AA89" s="122">
        <f>'[2]1.7Y'!CT89</f>
        <v>438420.94540000003</v>
      </c>
      <c r="AB89" s="122">
        <f>'[2]1.7Y'!CU89</f>
        <v>242010.99480000001</v>
      </c>
      <c r="AC89" s="122">
        <f t="shared" ref="AC89:AC93" si="233">AA89-AB89</f>
        <v>196409.95060000001</v>
      </c>
      <c r="AD89" s="122">
        <f>'[2]1.7Y'!CW89</f>
        <v>407247.2928</v>
      </c>
      <c r="AE89" s="122">
        <f>'[2]1.7Y'!CX89</f>
        <v>301846.13279999996</v>
      </c>
      <c r="AF89" s="122">
        <f>'[2]1.7Y'!CY89</f>
        <v>105401.16000000003</v>
      </c>
      <c r="AG89" s="122">
        <f>'[2]1.7Y'!CZ89</f>
        <v>396932.23799999995</v>
      </c>
      <c r="AH89" s="122">
        <f>'[2]1.7Y'!DA89</f>
        <v>384993.16199999995</v>
      </c>
      <c r="AI89" s="122">
        <f>'[2]1.7Y'!DB89</f>
        <v>11939.075999999999</v>
      </c>
    </row>
    <row r="90" spans="1:35" s="98" customFormat="1" x14ac:dyDescent="0.2">
      <c r="B90" s="66" t="s">
        <v>88</v>
      </c>
      <c r="C90" s="122">
        <f>'[2]1.7Y'!BV90</f>
        <v>1971.0695000000001</v>
      </c>
      <c r="D90" s="122">
        <f>'[2]1.7Y'!BW90</f>
        <v>28604.160584000001</v>
      </c>
      <c r="E90" s="122">
        <f t="shared" si="225"/>
        <v>-26633.091084</v>
      </c>
      <c r="F90" s="122">
        <f>'[2]1.7Y'!BY90</f>
        <v>2880.0800399999998</v>
      </c>
      <c r="G90" s="122">
        <f>'[2]1.7Y'!BZ90</f>
        <v>47977.333333000002</v>
      </c>
      <c r="H90" s="122">
        <f t="shared" si="226"/>
        <v>-45097.253293000002</v>
      </c>
      <c r="I90" s="122">
        <f>'[2]1.7Y'!CB90</f>
        <v>2909.4218059999998</v>
      </c>
      <c r="J90" s="122">
        <f>'[2]1.7Y'!CC90</f>
        <v>49297.025554</v>
      </c>
      <c r="K90" s="122">
        <f t="shared" si="227"/>
        <v>-46387.603748000001</v>
      </c>
      <c r="L90" s="122">
        <f>'[2]1.7Y'!CE90</f>
        <v>4013.612889</v>
      </c>
      <c r="M90" s="122">
        <f>'[2]1.7Y'!CF90</f>
        <v>32978.987024999995</v>
      </c>
      <c r="N90" s="122">
        <f t="shared" si="228"/>
        <v>-28965.374135999995</v>
      </c>
      <c r="O90" s="122">
        <f>'[2]1.7Y'!CH90</f>
        <v>3793.2921679999999</v>
      </c>
      <c r="P90" s="122">
        <f>'[2]1.7Y'!CI90</f>
        <v>2575.0085520000002</v>
      </c>
      <c r="Q90" s="122">
        <f t="shared" si="229"/>
        <v>1218.2836159999997</v>
      </c>
      <c r="R90" s="122">
        <f>'[2]1.7Y'!CK90</f>
        <v>3008.1473999999998</v>
      </c>
      <c r="S90" s="122">
        <f>'[2]1.7Y'!CL90</f>
        <v>4903.0433999999996</v>
      </c>
      <c r="T90" s="122">
        <f t="shared" si="230"/>
        <v>-1894.8959999999997</v>
      </c>
      <c r="U90" s="122">
        <f>'[2]1.7Y'!CN90</f>
        <v>2968.8330000000001</v>
      </c>
      <c r="V90" s="122">
        <f>'[2]1.7Y'!CO90</f>
        <v>6163.8627999999999</v>
      </c>
      <c r="W90" s="122">
        <f t="shared" si="231"/>
        <v>-3195.0297999999998</v>
      </c>
      <c r="X90" s="122">
        <f>'[2]1.7Y'!CQ90</f>
        <v>3191.5494000000003</v>
      </c>
      <c r="Y90" s="122">
        <f>'[2]1.7Y'!CR90</f>
        <v>7010.4974000000002</v>
      </c>
      <c r="Z90" s="122">
        <f t="shared" si="232"/>
        <v>-3818.9479999999999</v>
      </c>
      <c r="AA90" s="122">
        <f>'[2]1.7Y'!CT90</f>
        <v>365.68600000000004</v>
      </c>
      <c r="AB90" s="122">
        <f>'[2]1.7Y'!CU90</f>
        <v>5009.8982000000005</v>
      </c>
      <c r="AC90" s="122">
        <f t="shared" si="233"/>
        <v>-4644.2122000000008</v>
      </c>
      <c r="AD90" s="122">
        <f>'[2]1.7Y'!CW90</f>
        <v>1861.1376</v>
      </c>
      <c r="AE90" s="122">
        <f>'[2]1.7Y'!CX90</f>
        <v>3722.2752</v>
      </c>
      <c r="AF90" s="122">
        <f>'[2]1.7Y'!CY90</f>
        <v>-1861.1376</v>
      </c>
      <c r="AG90" s="122">
        <f>'[2]1.7Y'!CZ90</f>
        <v>48723.200999999994</v>
      </c>
      <c r="AH90" s="122">
        <f>'[2]1.7Y'!DA90</f>
        <v>4792.445999999999</v>
      </c>
      <c r="AI90" s="122">
        <f>'[2]1.7Y'!DB90</f>
        <v>43930.754999999997</v>
      </c>
    </row>
    <row r="91" spans="1:35" x14ac:dyDescent="0.2">
      <c r="B91" s="51" t="s">
        <v>150</v>
      </c>
      <c r="C91" s="122">
        <f>C92+C93</f>
        <v>0</v>
      </c>
      <c r="D91" s="122">
        <f>D92+D93</f>
        <v>0</v>
      </c>
      <c r="E91" s="122">
        <f t="shared" si="225"/>
        <v>0</v>
      </c>
      <c r="F91" s="122">
        <f t="shared" ref="F91:G91" si="234">F92+F93</f>
        <v>0</v>
      </c>
      <c r="G91" s="122">
        <f t="shared" si="234"/>
        <v>0</v>
      </c>
      <c r="H91" s="122">
        <f t="shared" si="226"/>
        <v>0</v>
      </c>
      <c r="I91" s="122">
        <f t="shared" ref="I91:J91" si="235">I92+I93</f>
        <v>0</v>
      </c>
      <c r="J91" s="122">
        <f t="shared" si="235"/>
        <v>0</v>
      </c>
      <c r="K91" s="122">
        <f t="shared" si="227"/>
        <v>0</v>
      </c>
      <c r="L91" s="122">
        <f t="shared" ref="L91:M91" si="236">L92+L93</f>
        <v>0</v>
      </c>
      <c r="M91" s="122">
        <f t="shared" si="236"/>
        <v>0</v>
      </c>
      <c r="N91" s="122">
        <f t="shared" si="228"/>
        <v>0</v>
      </c>
      <c r="O91" s="122">
        <f t="shared" ref="O91:P91" si="237">O92+O93</f>
        <v>0</v>
      </c>
      <c r="P91" s="122">
        <f t="shared" si="237"/>
        <v>0</v>
      </c>
      <c r="Q91" s="122">
        <f t="shared" si="229"/>
        <v>0</v>
      </c>
      <c r="R91" s="122">
        <f t="shared" ref="R91:S91" si="238">R92+R93</f>
        <v>0</v>
      </c>
      <c r="S91" s="122">
        <f t="shared" si="238"/>
        <v>0</v>
      </c>
      <c r="T91" s="122">
        <f t="shared" si="230"/>
        <v>0</v>
      </c>
      <c r="U91" s="122">
        <f t="shared" ref="U91:V91" si="239">U92+U93</f>
        <v>0</v>
      </c>
      <c r="V91" s="122">
        <f t="shared" si="239"/>
        <v>0</v>
      </c>
      <c r="W91" s="122">
        <f t="shared" si="231"/>
        <v>0</v>
      </c>
      <c r="X91" s="122">
        <f t="shared" ref="X91:Y91" si="240">X92+X93</f>
        <v>0</v>
      </c>
      <c r="Y91" s="122">
        <f t="shared" si="240"/>
        <v>0</v>
      </c>
      <c r="Z91" s="122">
        <f t="shared" si="232"/>
        <v>0</v>
      </c>
      <c r="AA91" s="122">
        <f t="shared" ref="AA91:AB91" si="241">AA92+AA93</f>
        <v>0</v>
      </c>
      <c r="AB91" s="122">
        <f t="shared" si="241"/>
        <v>0</v>
      </c>
      <c r="AC91" s="122">
        <f t="shared" si="233"/>
        <v>0</v>
      </c>
      <c r="AD91" s="122">
        <f>'[2]1.7Y'!CW91</f>
        <v>0</v>
      </c>
      <c r="AE91" s="122">
        <f>'[2]1.7Y'!CX91</f>
        <v>0</v>
      </c>
      <c r="AF91" s="122">
        <f>'[2]1.7Y'!CY91</f>
        <v>0</v>
      </c>
      <c r="AG91" s="122">
        <f>'[2]1.7Y'!CZ91</f>
        <v>0</v>
      </c>
      <c r="AH91" s="122">
        <f>'[2]1.7Y'!DA91</f>
        <v>8281.6829999999991</v>
      </c>
      <c r="AI91" s="122">
        <f>'[2]1.7Y'!DB91</f>
        <v>-8281.6829999999991</v>
      </c>
    </row>
    <row r="92" spans="1:35" x14ac:dyDescent="0.2">
      <c r="B92" s="66" t="s">
        <v>87</v>
      </c>
      <c r="C92" s="122">
        <f>'[2]1.7Y'!BV92</f>
        <v>0</v>
      </c>
      <c r="D92" s="122">
        <f>'[2]1.7Y'!BW92</f>
        <v>0</v>
      </c>
      <c r="E92" s="122">
        <f t="shared" si="225"/>
        <v>0</v>
      </c>
      <c r="F92" s="122">
        <f>'[2]1.7Y'!BY92</f>
        <v>0</v>
      </c>
      <c r="G92" s="122">
        <f>'[2]1.7Y'!BZ92</f>
        <v>0</v>
      </c>
      <c r="H92" s="122">
        <f t="shared" si="226"/>
        <v>0</v>
      </c>
      <c r="I92" s="122">
        <f>'[2]1.7Y'!CB92</f>
        <v>0</v>
      </c>
      <c r="J92" s="122">
        <f>'[2]1.7Y'!CC92</f>
        <v>0</v>
      </c>
      <c r="K92" s="122">
        <f t="shared" si="227"/>
        <v>0</v>
      </c>
      <c r="L92" s="122">
        <f>'[2]1.7Y'!CE92</f>
        <v>0</v>
      </c>
      <c r="M92" s="122">
        <f>'[2]1.7Y'!CF92</f>
        <v>0</v>
      </c>
      <c r="N92" s="122">
        <f t="shared" si="228"/>
        <v>0</v>
      </c>
      <c r="O92" s="122">
        <f>'[2]1.7Y'!CH92</f>
        <v>0</v>
      </c>
      <c r="P92" s="122">
        <f>'[2]1.7Y'!CI92</f>
        <v>0</v>
      </c>
      <c r="Q92" s="122">
        <f t="shared" si="229"/>
        <v>0</v>
      </c>
      <c r="R92" s="122">
        <f>'[2]1.7Y'!CK92</f>
        <v>0</v>
      </c>
      <c r="S92" s="122">
        <f>'[2]1.7Y'!CL92</f>
        <v>0</v>
      </c>
      <c r="T92" s="122">
        <f t="shared" si="230"/>
        <v>0</v>
      </c>
      <c r="U92" s="122">
        <f>'[2]1.7Y'!CN92</f>
        <v>0</v>
      </c>
      <c r="V92" s="122">
        <f>'[2]1.7Y'!CO92</f>
        <v>0</v>
      </c>
      <c r="W92" s="122">
        <f t="shared" si="231"/>
        <v>0</v>
      </c>
      <c r="X92" s="122">
        <f>'[2]1.7Y'!CQ92</f>
        <v>0</v>
      </c>
      <c r="Y92" s="122">
        <f>'[2]1.7Y'!CR92</f>
        <v>0</v>
      </c>
      <c r="Z92" s="122">
        <f t="shared" si="232"/>
        <v>0</v>
      </c>
      <c r="AA92" s="122">
        <f>'[2]1.7Y'!CT92</f>
        <v>0</v>
      </c>
      <c r="AB92" s="122">
        <f>'[2]1.7Y'!CU92</f>
        <v>0</v>
      </c>
      <c r="AC92" s="122">
        <f t="shared" si="233"/>
        <v>0</v>
      </c>
      <c r="AD92" s="122">
        <f>'[2]1.7Y'!CW92</f>
        <v>0</v>
      </c>
      <c r="AE92" s="122">
        <f>'[2]1.7Y'!CX92</f>
        <v>0</v>
      </c>
      <c r="AF92" s="122">
        <f>'[2]1.7Y'!CY92</f>
        <v>0</v>
      </c>
      <c r="AG92" s="122">
        <f>'[2]1.7Y'!CZ92</f>
        <v>0</v>
      </c>
      <c r="AH92" s="122">
        <f>'[2]1.7Y'!DA92</f>
        <v>8281.6829999999991</v>
      </c>
      <c r="AI92" s="122">
        <f>'[2]1.7Y'!DB92</f>
        <v>-8281.6829999999991</v>
      </c>
    </row>
    <row r="93" spans="1:35" x14ac:dyDescent="0.2">
      <c r="B93" s="165" t="s">
        <v>88</v>
      </c>
      <c r="C93" s="119">
        <f>'[2]1.7Y'!BV93</f>
        <v>0</v>
      </c>
      <c r="D93" s="119">
        <f>'[2]1.7Y'!BW93</f>
        <v>0</v>
      </c>
      <c r="E93" s="119">
        <f t="shared" si="225"/>
        <v>0</v>
      </c>
      <c r="F93" s="119">
        <f>'[2]1.7Y'!BY93</f>
        <v>0</v>
      </c>
      <c r="G93" s="119">
        <f>'[2]1.7Y'!BZ93</f>
        <v>0</v>
      </c>
      <c r="H93" s="119">
        <f t="shared" si="226"/>
        <v>0</v>
      </c>
      <c r="I93" s="119">
        <f>'[2]1.7Y'!CB93</f>
        <v>0</v>
      </c>
      <c r="J93" s="119">
        <f>'[2]1.7Y'!CC93</f>
        <v>0</v>
      </c>
      <c r="K93" s="119">
        <f t="shared" si="227"/>
        <v>0</v>
      </c>
      <c r="L93" s="119">
        <f>'[2]1.7Y'!CE93</f>
        <v>0</v>
      </c>
      <c r="M93" s="119">
        <f>'[2]1.7Y'!CF93</f>
        <v>0</v>
      </c>
      <c r="N93" s="119">
        <f t="shared" si="228"/>
        <v>0</v>
      </c>
      <c r="O93" s="119">
        <f>'[2]1.7Y'!CH93</f>
        <v>0</v>
      </c>
      <c r="P93" s="119">
        <f>'[2]1.7Y'!CI93</f>
        <v>0</v>
      </c>
      <c r="Q93" s="119">
        <f t="shared" si="229"/>
        <v>0</v>
      </c>
      <c r="R93" s="119">
        <f>'[2]1.7Y'!CK93</f>
        <v>0</v>
      </c>
      <c r="S93" s="119">
        <f>'[2]1.7Y'!CL93</f>
        <v>0</v>
      </c>
      <c r="T93" s="119">
        <f t="shared" si="230"/>
        <v>0</v>
      </c>
      <c r="U93" s="119">
        <f>'[2]1.7Y'!CN93</f>
        <v>0</v>
      </c>
      <c r="V93" s="119">
        <f>'[2]1.7Y'!CO93</f>
        <v>0</v>
      </c>
      <c r="W93" s="119">
        <f t="shared" si="231"/>
        <v>0</v>
      </c>
      <c r="X93" s="119">
        <f>'[2]1.7Y'!CQ93</f>
        <v>0</v>
      </c>
      <c r="Y93" s="119">
        <f>'[2]1.7Y'!CR93</f>
        <v>0</v>
      </c>
      <c r="Z93" s="119">
        <f t="shared" si="232"/>
        <v>0</v>
      </c>
      <c r="AA93" s="119">
        <f>'[2]1.7Y'!CT93</f>
        <v>0</v>
      </c>
      <c r="AB93" s="119">
        <f>'[2]1.7Y'!CU93</f>
        <v>0</v>
      </c>
      <c r="AC93" s="119">
        <f t="shared" si="233"/>
        <v>0</v>
      </c>
      <c r="AD93" s="119">
        <f>'[2]1.7Y'!CW93</f>
        <v>0</v>
      </c>
      <c r="AE93" s="119">
        <f>'[2]1.7Y'!CX93</f>
        <v>0</v>
      </c>
      <c r="AF93" s="119">
        <f>'[2]1.7Y'!CY93</f>
        <v>0</v>
      </c>
      <c r="AG93" s="119">
        <f>'[2]1.7Y'!CZ93</f>
        <v>0</v>
      </c>
      <c r="AH93" s="119">
        <f>'[2]1.7Y'!DA93</f>
        <v>0</v>
      </c>
      <c r="AI93" s="119">
        <f>'[2]1.7Y'!DB93</f>
        <v>0</v>
      </c>
    </row>
    <row r="94" spans="1:35" x14ac:dyDescent="0.2">
      <c r="B94" s="58" t="s">
        <v>124</v>
      </c>
      <c r="C94" s="25"/>
      <c r="D94" s="25"/>
      <c r="E94" s="25"/>
      <c r="F94" s="25"/>
      <c r="G94" s="25"/>
      <c r="H94" s="25"/>
      <c r="I94" s="25"/>
      <c r="J94" s="25"/>
    </row>
    <row r="95" spans="1:35" ht="27" customHeight="1" x14ac:dyDescent="0.2">
      <c r="B95" s="186" t="s">
        <v>153</v>
      </c>
      <c r="C95" s="186"/>
      <c r="D95" s="186"/>
      <c r="E95" s="186"/>
      <c r="F95" s="186"/>
      <c r="G95" s="186"/>
      <c r="H95" s="186"/>
      <c r="I95" s="186"/>
      <c r="J95" s="186"/>
    </row>
    <row r="96" spans="1:35" ht="43.9" customHeight="1" x14ac:dyDescent="0.2">
      <c r="B96" s="186" t="s">
        <v>155</v>
      </c>
      <c r="C96" s="186"/>
      <c r="D96" s="186"/>
      <c r="E96" s="186"/>
      <c r="F96" s="186"/>
      <c r="G96" s="186"/>
      <c r="H96" s="186"/>
      <c r="I96" s="186"/>
      <c r="J96" s="186"/>
    </row>
    <row r="97" spans="2:35" ht="57.6" customHeight="1" x14ac:dyDescent="0.2">
      <c r="B97" s="186" t="s">
        <v>156</v>
      </c>
      <c r="C97" s="186"/>
      <c r="D97" s="186"/>
      <c r="E97" s="186"/>
      <c r="F97" s="186"/>
      <c r="G97" s="186"/>
      <c r="H97" s="186"/>
      <c r="I97" s="186"/>
      <c r="J97" s="186"/>
    </row>
    <row r="98" spans="2:35" x14ac:dyDescent="0.2">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row>
  </sheetData>
  <autoFilter ref="A6:AJ97"/>
  <mergeCells count="12">
    <mergeCell ref="AD4:AF4"/>
    <mergeCell ref="B4:B5"/>
    <mergeCell ref="U4:W4"/>
    <mergeCell ref="C4:E4"/>
    <mergeCell ref="I4:K4"/>
    <mergeCell ref="L4:N4"/>
    <mergeCell ref="O4:Q4"/>
    <mergeCell ref="F4:H4"/>
    <mergeCell ref="X4:Z4"/>
    <mergeCell ref="R4:T4"/>
    <mergeCell ref="AA4:AC4"/>
    <mergeCell ref="AG4:AI4"/>
  </mergeCells>
  <hyperlinks>
    <hyperlink ref="B1" location="'1'!A1" display="до змісту"/>
  </hyperlinks>
  <pageMargins left="0.16" right="0.23622047244094491" top="0.39370078740157483" bottom="0.35433070866141736" header="0.23622047244094491" footer="0.19685039370078741"/>
  <pageSetup paperSize="9" scale="67" fitToWidth="3" fitToHeight="0"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rowBreaks count="1" manualBreakCount="1">
    <brk id="47"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8"/>
  <sheetViews>
    <sheetView topLeftCell="B1" zoomScaleNormal="100" zoomScaleSheetLayoutView="106" workbookViewId="0">
      <pane xSplit="1" ySplit="4" topLeftCell="C5" activePane="bottomRight" state="frozen"/>
      <selection activeCell="K283" sqref="K283"/>
      <selection pane="topRight" activeCell="K283" sqref="K283"/>
      <selection pane="bottomLeft" activeCell="K283" sqref="K283"/>
      <selection pane="bottomRight" activeCell="E39" sqref="E39"/>
    </sheetView>
  </sheetViews>
  <sheetFormatPr defaultColWidth="9.140625" defaultRowHeight="15" x14ac:dyDescent="0.25"/>
  <cols>
    <col min="1" max="1" width="8.42578125" style="3" hidden="1" customWidth="1"/>
    <col min="2" max="2" width="45.7109375" style="2" customWidth="1"/>
    <col min="3" max="12" width="11" style="3" customWidth="1"/>
    <col min="13" max="16384" width="9.140625" style="3"/>
  </cols>
  <sheetData>
    <row r="1" spans="1:12" x14ac:dyDescent="0.25">
      <c r="B1" s="105" t="s">
        <v>67</v>
      </c>
      <c r="C1" s="139"/>
      <c r="D1" s="139"/>
      <c r="E1" s="139"/>
      <c r="F1" s="139"/>
      <c r="G1" s="139"/>
      <c r="H1" s="139"/>
      <c r="I1" s="139"/>
      <c r="J1" s="139"/>
      <c r="K1" s="139"/>
      <c r="L1" s="139"/>
    </row>
    <row r="2" spans="1:12" customFormat="1" ht="26.45" customHeight="1" x14ac:dyDescent="0.2">
      <c r="B2" s="123" t="s">
        <v>140</v>
      </c>
      <c r="C2" s="20"/>
      <c r="D2" s="20"/>
      <c r="E2" s="20"/>
      <c r="F2" s="20"/>
      <c r="G2" s="20"/>
    </row>
    <row r="3" spans="1:12" s="6" customFormat="1" ht="18.75" x14ac:dyDescent="0.3">
      <c r="B3" s="108" t="s">
        <v>160</v>
      </c>
      <c r="C3" s="172"/>
      <c r="D3" s="172"/>
      <c r="E3" s="172"/>
      <c r="F3" s="172"/>
      <c r="G3" s="172"/>
      <c r="H3" s="172"/>
      <c r="I3" s="172"/>
      <c r="J3" s="172"/>
      <c r="K3" s="172"/>
      <c r="L3" s="172"/>
    </row>
    <row r="4" spans="1:12" s="1" customFormat="1" x14ac:dyDescent="0.25">
      <c r="B4" s="87"/>
      <c r="C4" s="170">
        <v>2015</v>
      </c>
      <c r="D4" s="170">
        <v>2016</v>
      </c>
      <c r="E4" s="170">
        <v>2017</v>
      </c>
      <c r="F4" s="170">
        <v>2018</v>
      </c>
      <c r="G4" s="170">
        <v>2019</v>
      </c>
      <c r="H4" s="170">
        <v>2020</v>
      </c>
      <c r="I4" s="170">
        <v>2021</v>
      </c>
      <c r="J4" s="170">
        <v>2022</v>
      </c>
      <c r="K4" s="170">
        <v>2023</v>
      </c>
      <c r="L4" s="170">
        <v>2024</v>
      </c>
    </row>
    <row r="5" spans="1:12" s="1" customFormat="1" x14ac:dyDescent="0.25">
      <c r="B5" s="90" t="s">
        <v>74</v>
      </c>
      <c r="C5" s="191">
        <f t="shared" ref="C5:K5" si="0">C6-C68</f>
        <v>-913273.38068400044</v>
      </c>
      <c r="D5" s="191">
        <f t="shared" si="0"/>
        <v>-949042.51677400013</v>
      </c>
      <c r="E5" s="191">
        <f t="shared" si="0"/>
        <v>-905897.68954800069</v>
      </c>
      <c r="F5" s="191">
        <f t="shared" si="0"/>
        <v>-732022.32363200048</v>
      </c>
      <c r="G5" s="191">
        <f t="shared" si="0"/>
        <v>-656747.26739999978</v>
      </c>
      <c r="H5" s="191">
        <f t="shared" si="0"/>
        <v>-619298.56379999965</v>
      </c>
      <c r="I5" s="191">
        <f t="shared" si="0"/>
        <v>-714525.17080000043</v>
      </c>
      <c r="J5" s="191">
        <f t="shared" si="0"/>
        <v>-102611.49159999844</v>
      </c>
      <c r="K5" s="191">
        <f t="shared" si="0"/>
        <v>-436531.72319999989</v>
      </c>
      <c r="L5" s="191">
        <f t="shared" ref="L5" si="1">L6-L68</f>
        <v>-432833.54399999976</v>
      </c>
    </row>
    <row r="6" spans="1:12" s="1" customFormat="1" x14ac:dyDescent="0.25">
      <c r="B6" s="80" t="s">
        <v>75</v>
      </c>
      <c r="C6" s="192">
        <f t="shared" ref="C6:K6" si="2">C7+C13+C24+C56</f>
        <v>2881256.0726829995</v>
      </c>
      <c r="D6" s="192">
        <f t="shared" si="2"/>
        <v>3251999.4259419995</v>
      </c>
      <c r="E6" s="192">
        <f t="shared" si="2"/>
        <v>3497989.9352669995</v>
      </c>
      <c r="F6" s="192">
        <f t="shared" si="2"/>
        <v>3565916.1440319992</v>
      </c>
      <c r="G6" s="192">
        <f t="shared" si="2"/>
        <v>3336272.3286000001</v>
      </c>
      <c r="H6" s="192">
        <f t="shared" si="2"/>
        <v>4234460.6452000001</v>
      </c>
      <c r="I6" s="192">
        <f t="shared" si="2"/>
        <v>4339934.3417999996</v>
      </c>
      <c r="J6" s="192">
        <f t="shared" si="2"/>
        <v>6149887.7364000026</v>
      </c>
      <c r="K6" s="192">
        <f t="shared" si="2"/>
        <v>7357570.7039999999</v>
      </c>
      <c r="L6" s="192">
        <f t="shared" ref="L6" si="3">L7+L13+L24+L56</f>
        <v>9057008.2769999988</v>
      </c>
    </row>
    <row r="7" spans="1:12" s="1" customFormat="1" ht="11.45" customHeight="1" x14ac:dyDescent="0.25">
      <c r="A7" s="85">
        <v>1</v>
      </c>
      <c r="B7" s="32" t="s">
        <v>109</v>
      </c>
      <c r="C7" s="193">
        <f t="shared" ref="C7:K7" si="4">C8+C10</f>
        <v>78362.177754999997</v>
      </c>
      <c r="D7" s="193">
        <f t="shared" si="4"/>
        <v>88669.387938</v>
      </c>
      <c r="E7" s="193">
        <f t="shared" si="4"/>
        <v>96495.112673999989</v>
      </c>
      <c r="F7" s="193">
        <f t="shared" si="4"/>
        <v>97573.442335999993</v>
      </c>
      <c r="G7" s="193">
        <f t="shared" si="4"/>
        <v>102869.1666</v>
      </c>
      <c r="H7" s="193">
        <f t="shared" si="4"/>
        <v>111910.8668</v>
      </c>
      <c r="I7" s="193">
        <f t="shared" si="4"/>
        <v>105975.807</v>
      </c>
      <c r="J7" s="193">
        <f t="shared" si="4"/>
        <v>103745.11820000001</v>
      </c>
      <c r="K7" s="193">
        <f t="shared" si="4"/>
        <v>119682.54240000001</v>
      </c>
      <c r="L7" s="193">
        <f t="shared" ref="L7" si="5">L8+L10</f>
        <v>133473.82499999998</v>
      </c>
    </row>
    <row r="8" spans="1:12" s="1" customFormat="1" ht="11.45" customHeight="1" x14ac:dyDescent="0.25">
      <c r="A8" s="85">
        <v>1.1000000000000001</v>
      </c>
      <c r="B8" s="37" t="s">
        <v>82</v>
      </c>
      <c r="C8" s="193">
        <f t="shared" ref="C8:L8" si="6">C9</f>
        <v>67033.862930999996</v>
      </c>
      <c r="D8" s="193">
        <f t="shared" si="6"/>
        <v>72327.682279999994</v>
      </c>
      <c r="E8" s="193">
        <f t="shared" si="6"/>
        <v>73732.594820999991</v>
      </c>
      <c r="F8" s="193">
        <f t="shared" si="6"/>
        <v>71989.486399999994</v>
      </c>
      <c r="G8" s="193">
        <f t="shared" si="6"/>
        <v>80935.7454</v>
      </c>
      <c r="H8" s="193">
        <f t="shared" si="6"/>
        <v>77896.523000000001</v>
      </c>
      <c r="I8" s="193">
        <f t="shared" si="6"/>
        <v>61648.732000000004</v>
      </c>
      <c r="J8" s="193">
        <f t="shared" si="6"/>
        <v>61435.248000000007</v>
      </c>
      <c r="K8" s="193">
        <f t="shared" si="6"/>
        <v>64114.2912</v>
      </c>
      <c r="L8" s="193">
        <f t="shared" si="6"/>
        <v>64445.786999999989</v>
      </c>
    </row>
    <row r="9" spans="1:12" s="164" customFormat="1" ht="11.45" customHeight="1" x14ac:dyDescent="0.25">
      <c r="A9" s="163" t="s">
        <v>0</v>
      </c>
      <c r="B9" s="38" t="s">
        <v>78</v>
      </c>
      <c r="C9" s="193">
        <f>'[2]1.8Y'!Z10</f>
        <v>67033.862930999996</v>
      </c>
      <c r="D9" s="193">
        <f>'[2]1.8Y'!AA10</f>
        <v>72327.682279999994</v>
      </c>
      <c r="E9" s="193">
        <f>'[2]1.8Y'!AB10</f>
        <v>73732.594820999991</v>
      </c>
      <c r="F9" s="193">
        <f>'[2]1.8Y'!AC10</f>
        <v>71989.486399999994</v>
      </c>
      <c r="G9" s="193">
        <f>'[2]1.8Y'!AD10</f>
        <v>80935.7454</v>
      </c>
      <c r="H9" s="193">
        <f>'[2]1.8Y'!AE10</f>
        <v>77896.523000000001</v>
      </c>
      <c r="I9" s="193">
        <f>'[2]1.8Y'!AF10</f>
        <v>61648.732000000004</v>
      </c>
      <c r="J9" s="193">
        <f>'[2]1.8Y'!AG10</f>
        <v>61435.248000000007</v>
      </c>
      <c r="K9" s="193">
        <f>'[2]1.8Y'!AH10</f>
        <v>64114.2912</v>
      </c>
      <c r="L9" s="193">
        <f>'[2]1.8Y'!AI10</f>
        <v>64445.786999999989</v>
      </c>
    </row>
    <row r="10" spans="1:12" s="1" customFormat="1" ht="11.45" customHeight="1" x14ac:dyDescent="0.25">
      <c r="A10" s="85">
        <v>1.2</v>
      </c>
      <c r="B10" s="37" t="s">
        <v>79</v>
      </c>
      <c r="C10" s="193">
        <f t="shared" ref="C10:K10" si="7">C11+C12</f>
        <v>11328.314824000001</v>
      </c>
      <c r="D10" s="193">
        <f t="shared" si="7"/>
        <v>16341.705657999999</v>
      </c>
      <c r="E10" s="193">
        <f t="shared" si="7"/>
        <v>22762.517852999998</v>
      </c>
      <c r="F10" s="193">
        <f t="shared" si="7"/>
        <v>25583.955936000002</v>
      </c>
      <c r="G10" s="193">
        <f t="shared" si="7"/>
        <v>21933.421200000001</v>
      </c>
      <c r="H10" s="193">
        <f t="shared" si="7"/>
        <v>34014.343800000002</v>
      </c>
      <c r="I10" s="193">
        <f t="shared" si="7"/>
        <v>44327.075000000004</v>
      </c>
      <c r="J10" s="193">
        <f t="shared" si="7"/>
        <v>42309.870200000005</v>
      </c>
      <c r="K10" s="193">
        <f t="shared" si="7"/>
        <v>55568.251199999999</v>
      </c>
      <c r="L10" s="193">
        <f t="shared" ref="L10" si="8">L11+L12</f>
        <v>69028.037999999986</v>
      </c>
    </row>
    <row r="11" spans="1:12" s="1" customFormat="1" ht="11.45" customHeight="1" x14ac:dyDescent="0.25">
      <c r="A11" s="35" t="s">
        <v>1</v>
      </c>
      <c r="B11" s="38" t="s">
        <v>78</v>
      </c>
      <c r="C11" s="193">
        <f>'[2]1.8Y'!Z12</f>
        <v>3072.085376</v>
      </c>
      <c r="D11" s="193">
        <f>'[2]1.8Y'!AA12</f>
        <v>3480.4298239999998</v>
      </c>
      <c r="E11" s="193">
        <f>'[2]1.8Y'!AB12</f>
        <v>3592.6045439999998</v>
      </c>
      <c r="F11" s="193">
        <f>'[2]1.8Y'!AC12</f>
        <v>3544.097792</v>
      </c>
      <c r="G11" s="193">
        <f>'[2]1.8Y'!AD12</f>
        <v>2937.0888</v>
      </c>
      <c r="H11" s="193">
        <f>'[2]1.8Y'!AE12</f>
        <v>3590.8741999999997</v>
      </c>
      <c r="I11" s="193">
        <f>'[2]1.8Y'!AF12</f>
        <v>3791.6698000000001</v>
      </c>
      <c r="J11" s="193">
        <f>'[2]1.8Y'!AG12</f>
        <v>5339.0156000000006</v>
      </c>
      <c r="K11" s="193">
        <f>'[2]1.8Y'!AH12</f>
        <v>5545.4304000000002</v>
      </c>
      <c r="L11" s="193">
        <f>'[2]1.8Y'!AI12</f>
        <v>6137.6939999999995</v>
      </c>
    </row>
    <row r="12" spans="1:12" s="1" customFormat="1" ht="22.15" customHeight="1" x14ac:dyDescent="0.25">
      <c r="A12" s="35" t="s">
        <v>2</v>
      </c>
      <c r="B12" s="38" t="s">
        <v>80</v>
      </c>
      <c r="C12" s="193">
        <f>'[2]1.8Y'!Z13</f>
        <v>8256.229448</v>
      </c>
      <c r="D12" s="193">
        <f>'[2]1.8Y'!AA13</f>
        <v>12861.275834</v>
      </c>
      <c r="E12" s="193">
        <f>'[2]1.8Y'!AB13</f>
        <v>19169.913309</v>
      </c>
      <c r="F12" s="193">
        <f>'[2]1.8Y'!AC13</f>
        <v>22039.858144000002</v>
      </c>
      <c r="G12" s="193">
        <f>'[2]1.8Y'!AD13</f>
        <v>18996.332399999999</v>
      </c>
      <c r="H12" s="193">
        <f>'[2]1.8Y'!AE13</f>
        <v>30423.4696</v>
      </c>
      <c r="I12" s="193">
        <f>'[2]1.8Y'!AF13</f>
        <v>40535.405200000001</v>
      </c>
      <c r="J12" s="193">
        <f>'[2]1.8Y'!AG13</f>
        <v>36970.854600000006</v>
      </c>
      <c r="K12" s="193">
        <f>'[2]1.8Y'!AH13</f>
        <v>50022.820800000001</v>
      </c>
      <c r="L12" s="193">
        <f>'[2]1.8Y'!AI13</f>
        <v>62890.34399999999</v>
      </c>
    </row>
    <row r="13" spans="1:12" s="1" customFormat="1" ht="11.45" customHeight="1" x14ac:dyDescent="0.25">
      <c r="A13" s="35">
        <v>2</v>
      </c>
      <c r="B13" s="32" t="s">
        <v>81</v>
      </c>
      <c r="C13" s="193">
        <f t="shared" ref="C13:K13" si="9">C14+C18</f>
        <v>4152.1153909999994</v>
      </c>
      <c r="D13" s="193">
        <f t="shared" si="9"/>
        <v>2610.3223679999996</v>
      </c>
      <c r="E13" s="193">
        <f t="shared" si="9"/>
        <v>2750.5878539999999</v>
      </c>
      <c r="F13" s="193">
        <f t="shared" si="9"/>
        <v>3571.7860559999999</v>
      </c>
      <c r="G13" s="193">
        <f t="shared" si="9"/>
        <v>12932.665199999999</v>
      </c>
      <c r="H13" s="193">
        <f t="shared" si="9"/>
        <v>19877.043799999999</v>
      </c>
      <c r="I13" s="193">
        <f t="shared" si="9"/>
        <v>16803.371200000001</v>
      </c>
      <c r="J13" s="193">
        <f t="shared" si="9"/>
        <v>46844.376600000011</v>
      </c>
      <c r="K13" s="193">
        <f t="shared" si="9"/>
        <v>135179.3616</v>
      </c>
      <c r="L13" s="193">
        <f t="shared" ref="L13" si="10">L14+L18</f>
        <v>180893.81699999998</v>
      </c>
    </row>
    <row r="14" spans="1:12" s="1" customFormat="1" ht="11.45" customHeight="1" x14ac:dyDescent="0.25">
      <c r="A14" s="35">
        <v>2.1</v>
      </c>
      <c r="B14" s="37" t="s">
        <v>82</v>
      </c>
      <c r="C14" s="193">
        <f t="shared" ref="C14:K14" si="11">C15+C16+C17</f>
        <v>1800.050025</v>
      </c>
      <c r="D14" s="193">
        <f t="shared" si="11"/>
        <v>81.572574000000003</v>
      </c>
      <c r="E14" s="193">
        <f t="shared" si="11"/>
        <v>28.067222999999998</v>
      </c>
      <c r="F14" s="193">
        <f t="shared" si="11"/>
        <v>166.12958399999999</v>
      </c>
      <c r="G14" s="193">
        <f t="shared" si="11"/>
        <v>710.58600000000001</v>
      </c>
      <c r="H14" s="193">
        <f t="shared" si="11"/>
        <v>3138.4805999999999</v>
      </c>
      <c r="I14" s="193">
        <f t="shared" si="11"/>
        <v>8619.9112000000005</v>
      </c>
      <c r="J14" s="193">
        <f t="shared" si="11"/>
        <v>13603.519200000001</v>
      </c>
      <c r="K14" s="193">
        <f t="shared" si="11"/>
        <v>14813.135999999999</v>
      </c>
      <c r="L14" s="193">
        <f t="shared" ref="L14" si="12">L15+L16+L17</f>
        <v>15554.429999999998</v>
      </c>
    </row>
    <row r="15" spans="1:12" s="1" customFormat="1" ht="11.45" customHeight="1" x14ac:dyDescent="0.25">
      <c r="A15" s="35" t="s">
        <v>3</v>
      </c>
      <c r="B15" s="38" t="s">
        <v>83</v>
      </c>
      <c r="C15" s="193">
        <f>'[2]1.8Y'!Z16</f>
        <v>0</v>
      </c>
      <c r="D15" s="193">
        <f>'[2]1.8Y'!AA16</f>
        <v>0</v>
      </c>
      <c r="E15" s="193">
        <f>'[2]1.8Y'!AB16</f>
        <v>0</v>
      </c>
      <c r="F15" s="193">
        <f>'[2]1.8Y'!AC16</f>
        <v>0</v>
      </c>
      <c r="G15" s="193">
        <f>'[2]1.8Y'!AD16</f>
        <v>0</v>
      </c>
      <c r="H15" s="193">
        <f>'[2]1.8Y'!AE16</f>
        <v>0</v>
      </c>
      <c r="I15" s="193">
        <f>'[2]1.8Y'!AF16</f>
        <v>0</v>
      </c>
      <c r="J15" s="193">
        <f>'[2]1.8Y'!AG16</f>
        <v>0</v>
      </c>
      <c r="K15" s="193">
        <f>'[2]1.8Y'!AH16</f>
        <v>0</v>
      </c>
      <c r="L15" s="193">
        <f>'[2]1.8Y'!AI16</f>
        <v>0</v>
      </c>
    </row>
    <row r="16" spans="1:12" s="1" customFormat="1" ht="11.45" customHeight="1" x14ac:dyDescent="0.25">
      <c r="A16" s="35" t="s">
        <v>4</v>
      </c>
      <c r="B16" s="38" t="s">
        <v>84</v>
      </c>
      <c r="C16" s="193">
        <f>'[2]1.8Y'!Z17</f>
        <v>1752.048691</v>
      </c>
      <c r="D16" s="193">
        <f>'[2]1.8Y'!AA17</f>
        <v>27.190857999999999</v>
      </c>
      <c r="E16" s="193">
        <f>'[2]1.8Y'!AB17</f>
        <v>0</v>
      </c>
      <c r="F16" s="193">
        <f>'[2]1.8Y'!AC17</f>
        <v>55.376528</v>
      </c>
      <c r="G16" s="193">
        <f>'[2]1.8Y'!AD17</f>
        <v>47.372399999999999</v>
      </c>
      <c r="H16" s="193">
        <f>'[2]1.8Y'!AE17</f>
        <v>84.823800000000006</v>
      </c>
      <c r="I16" s="193">
        <f>'[2]1.8Y'!AF17</f>
        <v>81.834600000000009</v>
      </c>
      <c r="J16" s="193">
        <f>'[2]1.8Y'!AG17</f>
        <v>73.137200000000007</v>
      </c>
      <c r="K16" s="193">
        <f>'[2]1.8Y'!AH17</f>
        <v>1329.384</v>
      </c>
      <c r="L16" s="193">
        <f>'[2]1.8Y'!AI17</f>
        <v>1008.9359999999999</v>
      </c>
    </row>
    <row r="17" spans="1:12" s="1" customFormat="1" ht="11.45" customHeight="1" x14ac:dyDescent="0.25">
      <c r="A17" s="35" t="s">
        <v>5</v>
      </c>
      <c r="B17" s="38" t="s">
        <v>85</v>
      </c>
      <c r="C17" s="193">
        <f>'[2]1.8Y'!Z18</f>
        <v>48.001334</v>
      </c>
      <c r="D17" s="193">
        <f>'[2]1.8Y'!AA18</f>
        <v>54.381715999999997</v>
      </c>
      <c r="E17" s="193">
        <f>'[2]1.8Y'!AB18</f>
        <v>28.067222999999998</v>
      </c>
      <c r="F17" s="193">
        <f>'[2]1.8Y'!AC18</f>
        <v>110.753056</v>
      </c>
      <c r="G17" s="193">
        <f>'[2]1.8Y'!AD18</f>
        <v>663.21360000000004</v>
      </c>
      <c r="H17" s="193">
        <f>'[2]1.8Y'!AE18</f>
        <v>3053.6567999999997</v>
      </c>
      <c r="I17" s="193">
        <f>'[2]1.8Y'!AF18</f>
        <v>8538.0766000000003</v>
      </c>
      <c r="J17" s="193">
        <f>'[2]1.8Y'!AG18</f>
        <v>13530.382000000001</v>
      </c>
      <c r="K17" s="193">
        <f>'[2]1.8Y'!AH18</f>
        <v>13483.751999999999</v>
      </c>
      <c r="L17" s="193">
        <f>'[2]1.8Y'!AI18</f>
        <v>14545.493999999999</v>
      </c>
    </row>
    <row r="18" spans="1:12" s="1" customFormat="1" ht="11.45" customHeight="1" x14ac:dyDescent="0.25">
      <c r="A18" s="35">
        <v>2.2000000000000002</v>
      </c>
      <c r="B18" s="37" t="s">
        <v>86</v>
      </c>
      <c r="C18" s="193">
        <f t="shared" ref="C18:K18" si="13">C19+C22</f>
        <v>2352.0653659999998</v>
      </c>
      <c r="D18" s="193">
        <f t="shared" si="13"/>
        <v>2528.7497939999998</v>
      </c>
      <c r="E18" s="193">
        <f t="shared" si="13"/>
        <v>2722.5206309999999</v>
      </c>
      <c r="F18" s="193">
        <f t="shared" si="13"/>
        <v>3405.6564720000001</v>
      </c>
      <c r="G18" s="193">
        <f t="shared" si="13"/>
        <v>12222.0792</v>
      </c>
      <c r="H18" s="193">
        <f t="shared" si="13"/>
        <v>16738.563200000001</v>
      </c>
      <c r="I18" s="193">
        <f t="shared" si="13"/>
        <v>8183.46</v>
      </c>
      <c r="J18" s="193">
        <f t="shared" si="13"/>
        <v>33240.857400000008</v>
      </c>
      <c r="K18" s="193">
        <f t="shared" si="13"/>
        <v>120366.22559999999</v>
      </c>
      <c r="L18" s="193">
        <f t="shared" ref="L18" si="14">L19+L22</f>
        <v>165339.38699999999</v>
      </c>
    </row>
    <row r="19" spans="1:12" s="1" customFormat="1" ht="11.45" customHeight="1" x14ac:dyDescent="0.25">
      <c r="A19" s="35" t="s">
        <v>6</v>
      </c>
      <c r="B19" s="38" t="s">
        <v>84</v>
      </c>
      <c r="C19" s="193">
        <f t="shared" ref="C19:K19" si="15">C20+C21</f>
        <v>0</v>
      </c>
      <c r="D19" s="193">
        <f t="shared" si="15"/>
        <v>0</v>
      </c>
      <c r="E19" s="193">
        <f t="shared" si="15"/>
        <v>28.067222999999998</v>
      </c>
      <c r="F19" s="193">
        <f t="shared" si="15"/>
        <v>775.27139199999999</v>
      </c>
      <c r="G19" s="193">
        <f t="shared" si="15"/>
        <v>9948.2039999999997</v>
      </c>
      <c r="H19" s="193">
        <f t="shared" si="15"/>
        <v>13911.1032</v>
      </c>
      <c r="I19" s="193">
        <f t="shared" si="15"/>
        <v>4937.3541999999998</v>
      </c>
      <c r="J19" s="193">
        <f t="shared" si="15"/>
        <v>26804.783800000005</v>
      </c>
      <c r="K19" s="193">
        <f t="shared" si="15"/>
        <v>105780.984</v>
      </c>
      <c r="L19" s="193">
        <f t="shared" ref="L19" si="16">L20+L21</f>
        <v>148271.55299999999</v>
      </c>
    </row>
    <row r="20" spans="1:12" s="1" customFormat="1" ht="11.45" customHeight="1" x14ac:dyDescent="0.25">
      <c r="A20" s="35"/>
      <c r="B20" s="40" t="s">
        <v>87</v>
      </c>
      <c r="C20" s="193">
        <f>'[2]1.8Y'!Z21</f>
        <v>0</v>
      </c>
      <c r="D20" s="193">
        <f>'[2]1.8Y'!AA21</f>
        <v>0</v>
      </c>
      <c r="E20" s="193">
        <f>'[2]1.8Y'!AB21</f>
        <v>28.067222999999998</v>
      </c>
      <c r="F20" s="193">
        <f>'[2]1.8Y'!AC21</f>
        <v>27.688264</v>
      </c>
      <c r="G20" s="193">
        <f>'[2]1.8Y'!AD21</f>
        <v>7200.6048000000001</v>
      </c>
      <c r="H20" s="193">
        <f>'[2]1.8Y'!AE21</f>
        <v>3392.9519999999998</v>
      </c>
      <c r="I20" s="193">
        <f>'[2]1.8Y'!AF21</f>
        <v>1636.692</v>
      </c>
      <c r="J20" s="193">
        <f>'[2]1.8Y'!AG21</f>
        <v>14042.342400000001</v>
      </c>
      <c r="K20" s="193">
        <f>'[2]1.8Y'!AH21</f>
        <v>49870.891199999998</v>
      </c>
      <c r="L20" s="193">
        <f>'[2]1.8Y'!AI21</f>
        <v>64571.903999999995</v>
      </c>
    </row>
    <row r="21" spans="1:12" s="1" customFormat="1" ht="11.45" customHeight="1" x14ac:dyDescent="0.25">
      <c r="A21" s="85" t="s">
        <v>35</v>
      </c>
      <c r="B21" s="40" t="s">
        <v>88</v>
      </c>
      <c r="C21" s="193">
        <f>'[2]1.8Y'!Z22</f>
        <v>0</v>
      </c>
      <c r="D21" s="193">
        <f>'[2]1.8Y'!AA22</f>
        <v>0</v>
      </c>
      <c r="E21" s="193">
        <f>'[2]1.8Y'!AB22</f>
        <v>0</v>
      </c>
      <c r="F21" s="193">
        <f>'[2]1.8Y'!AC22</f>
        <v>747.58312799999999</v>
      </c>
      <c r="G21" s="193">
        <f>'[2]1.8Y'!AD22</f>
        <v>2747.5992000000001</v>
      </c>
      <c r="H21" s="193">
        <f>'[2]1.8Y'!AE22</f>
        <v>10518.1512</v>
      </c>
      <c r="I21" s="193">
        <f>'[2]1.8Y'!AF22</f>
        <v>3300.6622000000002</v>
      </c>
      <c r="J21" s="193">
        <f>'[2]1.8Y'!AG22</f>
        <v>12762.441400000002</v>
      </c>
      <c r="K21" s="193">
        <f>'[2]1.8Y'!AH22</f>
        <v>55910.092799999999</v>
      </c>
      <c r="L21" s="193">
        <f>'[2]1.8Y'!AI22</f>
        <v>83699.64899999999</v>
      </c>
    </row>
    <row r="22" spans="1:12" s="1" customFormat="1" ht="11.45" customHeight="1" x14ac:dyDescent="0.25">
      <c r="A22" s="35" t="s">
        <v>7</v>
      </c>
      <c r="B22" s="38" t="s">
        <v>85</v>
      </c>
      <c r="C22" s="193">
        <f t="shared" ref="C22:L22" si="17">C23</f>
        <v>2352.0653659999998</v>
      </c>
      <c r="D22" s="193">
        <f t="shared" si="17"/>
        <v>2528.7497939999998</v>
      </c>
      <c r="E22" s="193">
        <f t="shared" si="17"/>
        <v>2694.4534079999999</v>
      </c>
      <c r="F22" s="193">
        <f t="shared" si="17"/>
        <v>2630.38508</v>
      </c>
      <c r="G22" s="193">
        <f t="shared" si="17"/>
        <v>2273.8751999999999</v>
      </c>
      <c r="H22" s="193">
        <f t="shared" si="17"/>
        <v>2827.46</v>
      </c>
      <c r="I22" s="193">
        <f t="shared" si="17"/>
        <v>3246.1058000000003</v>
      </c>
      <c r="J22" s="193">
        <f t="shared" si="17"/>
        <v>6436.0736000000006</v>
      </c>
      <c r="K22" s="193">
        <f t="shared" si="17"/>
        <v>14585.241599999999</v>
      </c>
      <c r="L22" s="193">
        <f t="shared" si="17"/>
        <v>17067.833999999999</v>
      </c>
    </row>
    <row r="23" spans="1:12" s="1" customFormat="1" ht="11.45" customHeight="1" x14ac:dyDescent="0.25">
      <c r="A23" s="35" t="s">
        <v>8</v>
      </c>
      <c r="B23" s="40" t="s">
        <v>88</v>
      </c>
      <c r="C23" s="193">
        <f>'[2]1.8Y'!Z24</f>
        <v>2352.0653659999998</v>
      </c>
      <c r="D23" s="193">
        <f>'[2]1.8Y'!AA24</f>
        <v>2528.7497939999998</v>
      </c>
      <c r="E23" s="193">
        <f>'[2]1.8Y'!AB24</f>
        <v>2694.4534079999999</v>
      </c>
      <c r="F23" s="193">
        <f>'[2]1.8Y'!AC24</f>
        <v>2630.38508</v>
      </c>
      <c r="G23" s="193">
        <f>'[2]1.8Y'!AD24</f>
        <v>2273.8751999999999</v>
      </c>
      <c r="H23" s="193">
        <f>'[2]1.8Y'!AE24</f>
        <v>2827.46</v>
      </c>
      <c r="I23" s="193">
        <f>'[2]1.8Y'!AF24</f>
        <v>3246.1058000000003</v>
      </c>
      <c r="J23" s="193">
        <f>'[2]1.8Y'!AG24</f>
        <v>6436.0736000000006</v>
      </c>
      <c r="K23" s="193">
        <f>'[2]1.8Y'!AH24</f>
        <v>14585.241599999999</v>
      </c>
      <c r="L23" s="193">
        <f>'[2]1.8Y'!AI24</f>
        <v>17067.833999999999</v>
      </c>
    </row>
    <row r="24" spans="1:12" s="1" customFormat="1" ht="11.45" customHeight="1" x14ac:dyDescent="0.25">
      <c r="A24" s="35">
        <v>4</v>
      </c>
      <c r="B24" s="32" t="s">
        <v>89</v>
      </c>
      <c r="C24" s="193">
        <f t="shared" ref="C24:K24" si="18">C25+C30+C38+C42+C46</f>
        <v>2479532.9084369997</v>
      </c>
      <c r="D24" s="193">
        <f t="shared" si="18"/>
        <v>2738200.9731739997</v>
      </c>
      <c r="E24" s="193">
        <f t="shared" si="18"/>
        <v>2870827.8373319996</v>
      </c>
      <c r="F24" s="193">
        <f t="shared" si="18"/>
        <v>2888301.2591599994</v>
      </c>
      <c r="G24" s="193">
        <f t="shared" si="18"/>
        <v>2621162.2644000002</v>
      </c>
      <c r="H24" s="193">
        <f t="shared" si="18"/>
        <v>3278948.8128</v>
      </c>
      <c r="I24" s="193">
        <f t="shared" si="18"/>
        <v>3373140.3773999996</v>
      </c>
      <c r="J24" s="193">
        <f t="shared" si="18"/>
        <v>4957312.5532000018</v>
      </c>
      <c r="K24" s="193">
        <f t="shared" si="18"/>
        <v>5563851.8640000001</v>
      </c>
      <c r="L24" s="193">
        <f t="shared" ref="L24" si="19">L25+L30+L38+L42+L46</f>
        <v>6901542.629999999</v>
      </c>
    </row>
    <row r="25" spans="1:12" s="1" customFormat="1" ht="11.45" customHeight="1" x14ac:dyDescent="0.25">
      <c r="A25" s="35">
        <v>4.0999999999999996</v>
      </c>
      <c r="B25" s="37" t="s">
        <v>90</v>
      </c>
      <c r="C25" s="193">
        <f t="shared" ref="C25:K25" si="20">C26+C28</f>
        <v>3456.0960479999999</v>
      </c>
      <c r="D25" s="193">
        <f t="shared" si="20"/>
        <v>4133.0104160000001</v>
      </c>
      <c r="E25" s="193">
        <f t="shared" si="20"/>
        <v>5248.5707010000006</v>
      </c>
      <c r="F25" s="193">
        <f t="shared" si="20"/>
        <v>5703.7823840000001</v>
      </c>
      <c r="G25" s="193">
        <f t="shared" si="20"/>
        <v>4831.9848000000002</v>
      </c>
      <c r="H25" s="193">
        <f t="shared" si="20"/>
        <v>6022.4898000000003</v>
      </c>
      <c r="I25" s="193">
        <f t="shared" si="20"/>
        <v>5564.7528000000002</v>
      </c>
      <c r="J25" s="193">
        <f t="shared" si="20"/>
        <v>7496.563000000001</v>
      </c>
      <c r="K25" s="193">
        <f t="shared" si="20"/>
        <v>7900.3392000000003</v>
      </c>
      <c r="L25" s="193">
        <f t="shared" ref="L25" si="21">L26+L28</f>
        <v>8491.8779999999988</v>
      </c>
    </row>
    <row r="26" spans="1:12" s="1" customFormat="1" ht="11.45" customHeight="1" x14ac:dyDescent="0.25">
      <c r="A26" s="35" t="s">
        <v>9</v>
      </c>
      <c r="B26" s="38" t="s">
        <v>83</v>
      </c>
      <c r="C26" s="193">
        <f t="shared" ref="C26:L26" si="22">C27</f>
        <v>2664.0740369999999</v>
      </c>
      <c r="D26" s="193">
        <f t="shared" si="22"/>
        <v>3262.9029599999999</v>
      </c>
      <c r="E26" s="193">
        <f t="shared" si="22"/>
        <v>4294.2851190000001</v>
      </c>
      <c r="F26" s="193">
        <f t="shared" si="22"/>
        <v>4790.0696719999996</v>
      </c>
      <c r="G26" s="193">
        <f t="shared" si="22"/>
        <v>4074.0263999999997</v>
      </c>
      <c r="H26" s="193">
        <f t="shared" si="22"/>
        <v>5061.1534000000001</v>
      </c>
      <c r="I26" s="193">
        <f t="shared" si="22"/>
        <v>4664.5722000000005</v>
      </c>
      <c r="J26" s="193">
        <f t="shared" si="22"/>
        <v>6765.1910000000007</v>
      </c>
      <c r="K26" s="193">
        <f t="shared" si="22"/>
        <v>7216.6559999999999</v>
      </c>
      <c r="L26" s="193">
        <f t="shared" si="22"/>
        <v>7777.2149999999992</v>
      </c>
    </row>
    <row r="27" spans="1:12" s="1" customFormat="1" ht="11.45" customHeight="1" x14ac:dyDescent="0.25">
      <c r="A27" s="35" t="s">
        <v>10</v>
      </c>
      <c r="B27" s="40" t="s">
        <v>88</v>
      </c>
      <c r="C27" s="193">
        <f>'[2]1.8Y'!Z28</f>
        <v>2664.0740369999999</v>
      </c>
      <c r="D27" s="193">
        <f>'[2]1.8Y'!AA28</f>
        <v>3262.9029599999999</v>
      </c>
      <c r="E27" s="193">
        <f>'[2]1.8Y'!AB28</f>
        <v>4294.2851190000001</v>
      </c>
      <c r="F27" s="193">
        <f>'[2]1.8Y'!AC28</f>
        <v>4790.0696719999996</v>
      </c>
      <c r="G27" s="193">
        <f>'[2]1.8Y'!AD28</f>
        <v>4074.0263999999997</v>
      </c>
      <c r="H27" s="193">
        <f>'[2]1.8Y'!AE28</f>
        <v>5061.1534000000001</v>
      </c>
      <c r="I27" s="193">
        <f>'[2]1.8Y'!AF28</f>
        <v>4664.5722000000005</v>
      </c>
      <c r="J27" s="193">
        <f>'[2]1.8Y'!AG28</f>
        <v>6765.1910000000007</v>
      </c>
      <c r="K27" s="193">
        <f>'[2]1.8Y'!AH28</f>
        <v>7216.6559999999999</v>
      </c>
      <c r="L27" s="193">
        <f>'[2]1.8Y'!AI28</f>
        <v>7777.2149999999992</v>
      </c>
    </row>
    <row r="28" spans="1:12" s="1" customFormat="1" ht="11.45" customHeight="1" x14ac:dyDescent="0.25">
      <c r="A28" s="35" t="s">
        <v>11</v>
      </c>
      <c r="B28" s="38" t="s">
        <v>91</v>
      </c>
      <c r="C28" s="193">
        <f t="shared" ref="C28:L28" si="23">C29</f>
        <v>792.02201100000002</v>
      </c>
      <c r="D28" s="193">
        <f t="shared" si="23"/>
        <v>870.10745599999996</v>
      </c>
      <c r="E28" s="193">
        <f t="shared" si="23"/>
        <v>954.28558199999998</v>
      </c>
      <c r="F28" s="193">
        <f t="shared" si="23"/>
        <v>913.71271200000001</v>
      </c>
      <c r="G28" s="193">
        <f t="shared" si="23"/>
        <v>757.95839999999998</v>
      </c>
      <c r="H28" s="193">
        <f t="shared" si="23"/>
        <v>961.33640000000003</v>
      </c>
      <c r="I28" s="193">
        <f t="shared" si="23"/>
        <v>900.18060000000003</v>
      </c>
      <c r="J28" s="193">
        <f t="shared" si="23"/>
        <v>731.37200000000007</v>
      </c>
      <c r="K28" s="193">
        <f t="shared" si="23"/>
        <v>683.68319999999994</v>
      </c>
      <c r="L28" s="193">
        <f t="shared" si="23"/>
        <v>714.6629999999999</v>
      </c>
    </row>
    <row r="29" spans="1:12" s="1" customFormat="1" ht="11.45" customHeight="1" x14ac:dyDescent="0.25">
      <c r="A29" s="35" t="s">
        <v>12</v>
      </c>
      <c r="B29" s="40" t="s">
        <v>88</v>
      </c>
      <c r="C29" s="193">
        <f>'[2]1.8Y'!Z30</f>
        <v>792.02201100000002</v>
      </c>
      <c r="D29" s="193">
        <f>'[2]1.8Y'!AA30</f>
        <v>870.10745599999996</v>
      </c>
      <c r="E29" s="193">
        <f>'[2]1.8Y'!AB30</f>
        <v>954.28558199999998</v>
      </c>
      <c r="F29" s="193">
        <f>'[2]1.8Y'!AC30</f>
        <v>913.71271200000001</v>
      </c>
      <c r="G29" s="193">
        <f>'[2]1.8Y'!AD30</f>
        <v>757.95839999999998</v>
      </c>
      <c r="H29" s="193">
        <f>'[2]1.8Y'!AE30</f>
        <v>961.33640000000003</v>
      </c>
      <c r="I29" s="193">
        <f>'[2]1.8Y'!AF30</f>
        <v>900.18060000000003</v>
      </c>
      <c r="J29" s="193">
        <f>'[2]1.8Y'!AG30</f>
        <v>731.37200000000007</v>
      </c>
      <c r="K29" s="193">
        <f>'[2]1.8Y'!AH30</f>
        <v>683.68319999999994</v>
      </c>
      <c r="L29" s="193">
        <f>'[2]1.8Y'!AI30</f>
        <v>714.6629999999999</v>
      </c>
    </row>
    <row r="30" spans="1:12" s="1" customFormat="1" ht="11.45" customHeight="1" x14ac:dyDescent="0.25">
      <c r="A30" s="35">
        <v>4.2</v>
      </c>
      <c r="B30" s="37" t="s">
        <v>92</v>
      </c>
      <c r="C30" s="193">
        <f t="shared" ref="C30:K30" si="24">C31+C32+C36</f>
        <v>2269215.0635159998</v>
      </c>
      <c r="D30" s="193">
        <f t="shared" si="24"/>
        <v>2502918.4788999995</v>
      </c>
      <c r="E30" s="193">
        <f t="shared" si="24"/>
        <v>2582801.9949059999</v>
      </c>
      <c r="F30" s="193">
        <f t="shared" si="24"/>
        <v>2598875.8355679996</v>
      </c>
      <c r="G30" s="193">
        <f t="shared" si="24"/>
        <v>2378662.9488000004</v>
      </c>
      <c r="H30" s="193">
        <f t="shared" si="24"/>
        <v>3022978.8590000002</v>
      </c>
      <c r="I30" s="193">
        <f t="shared" si="24"/>
        <v>3085982.7659999998</v>
      </c>
      <c r="J30" s="193">
        <f t="shared" si="24"/>
        <v>4506823.969800001</v>
      </c>
      <c r="K30" s="193">
        <f t="shared" si="24"/>
        <v>5144640.1151999999</v>
      </c>
      <c r="L30" s="193">
        <f t="shared" ref="L30" si="25">L31+L32+L36</f>
        <v>6444158.3099999987</v>
      </c>
    </row>
    <row r="31" spans="1:12" s="1" customFormat="1" ht="11.45" customHeight="1" x14ac:dyDescent="0.25">
      <c r="A31" s="35" t="s">
        <v>11</v>
      </c>
      <c r="B31" s="38" t="s">
        <v>91</v>
      </c>
      <c r="C31" s="193">
        <f>'[2]1.8Y'!Z32</f>
        <v>1344.0373520000001</v>
      </c>
      <c r="D31" s="193">
        <f>'[2]1.8Y'!AA32</f>
        <v>1713.024054</v>
      </c>
      <c r="E31" s="193">
        <f>'[2]1.8Y'!AB32</f>
        <v>1571.7644879999998</v>
      </c>
      <c r="F31" s="193">
        <f>'[2]1.8Y'!AC32</f>
        <v>969.08924000000002</v>
      </c>
      <c r="G31" s="193">
        <f>'[2]1.8Y'!AD32</f>
        <v>24254.668799999999</v>
      </c>
      <c r="H31" s="193">
        <f>'[2]1.8Y'!AE32</f>
        <v>11309.84</v>
      </c>
      <c r="I31" s="193">
        <f>'[2]1.8Y'!AF32</f>
        <v>20922.379400000002</v>
      </c>
      <c r="J31" s="193">
        <f>'[2]1.8Y'!AG32</f>
        <v>8520.4838</v>
      </c>
      <c r="K31" s="193">
        <f>'[2]1.8Y'!AH32</f>
        <v>4785.7824000000001</v>
      </c>
      <c r="L31" s="193">
        <f>'[2]1.8Y'!AI32</f>
        <v>14671.610999999997</v>
      </c>
    </row>
    <row r="32" spans="1:12" s="1" customFormat="1" ht="11.45" customHeight="1" x14ac:dyDescent="0.25">
      <c r="A32" s="35" t="s">
        <v>14</v>
      </c>
      <c r="B32" s="38" t="s">
        <v>84</v>
      </c>
      <c r="C32" s="193">
        <f t="shared" ref="C32:K32" si="26">C33+C34</f>
        <v>143427.985992</v>
      </c>
      <c r="D32" s="193">
        <f t="shared" si="26"/>
        <v>144057.16568400001</v>
      </c>
      <c r="E32" s="193">
        <f t="shared" si="26"/>
        <v>133403.51091899999</v>
      </c>
      <c r="F32" s="193">
        <f t="shared" si="26"/>
        <v>120388.571872</v>
      </c>
      <c r="G32" s="193">
        <f t="shared" si="26"/>
        <v>167698.296</v>
      </c>
      <c r="H32" s="193">
        <f t="shared" si="26"/>
        <v>247487.57379999998</v>
      </c>
      <c r="I32" s="193">
        <f t="shared" si="26"/>
        <v>242503.19800000003</v>
      </c>
      <c r="J32" s="193">
        <f t="shared" si="26"/>
        <v>400133.62120000005</v>
      </c>
      <c r="K32" s="193">
        <f t="shared" si="26"/>
        <v>444887.85119999998</v>
      </c>
      <c r="L32" s="193">
        <f t="shared" ref="L32" si="27">L33+L34</f>
        <v>533853.26099999994</v>
      </c>
    </row>
    <row r="33" spans="1:12" s="1" customFormat="1" ht="11.45" customHeight="1" x14ac:dyDescent="0.25">
      <c r="A33" s="35" t="s">
        <v>15</v>
      </c>
      <c r="B33" s="40" t="s">
        <v>87</v>
      </c>
      <c r="C33" s="193">
        <f>'[2]1.8Y'!Z34</f>
        <v>141771.939969</v>
      </c>
      <c r="D33" s="193">
        <f>'[2]1.8Y'!AA34</f>
        <v>143214.249086</v>
      </c>
      <c r="E33" s="193">
        <f>'[2]1.8Y'!AB34</f>
        <v>132140.48588399999</v>
      </c>
      <c r="F33" s="193">
        <f>'[2]1.8Y'!AC34</f>
        <v>119225.66478400001</v>
      </c>
      <c r="G33" s="193">
        <f>'[2]1.8Y'!AD34</f>
        <v>167674.60980000001</v>
      </c>
      <c r="H33" s="193">
        <f>'[2]1.8Y'!AE34</f>
        <v>245084.2328</v>
      </c>
      <c r="I33" s="193">
        <f>'[2]1.8Y'!AF34</f>
        <v>238384.18980000002</v>
      </c>
      <c r="J33" s="193">
        <f>'[2]1.8Y'!AG34</f>
        <v>395160.29160000006</v>
      </c>
      <c r="K33" s="193">
        <f>'[2]1.8Y'!AH34</f>
        <v>437747.16</v>
      </c>
      <c r="L33" s="193">
        <f>'[2]1.8Y'!AI34</f>
        <v>520695.05399999995</v>
      </c>
    </row>
    <row r="34" spans="1:12" s="1" customFormat="1" ht="11.45" customHeight="1" x14ac:dyDescent="0.25">
      <c r="A34" s="35" t="s">
        <v>16</v>
      </c>
      <c r="B34" s="40" t="s">
        <v>88</v>
      </c>
      <c r="C34" s="193">
        <f>'[2]1.8Y'!Z35</f>
        <v>1656.0460230000001</v>
      </c>
      <c r="D34" s="193">
        <f>'[2]1.8Y'!AA35</f>
        <v>842.91659799999991</v>
      </c>
      <c r="E34" s="193">
        <f>'[2]1.8Y'!AB35</f>
        <v>1263.0250349999999</v>
      </c>
      <c r="F34" s="193">
        <f>'[2]1.8Y'!AC35</f>
        <v>1162.9070879999999</v>
      </c>
      <c r="G34" s="193">
        <f>'[2]1.8Y'!AD35</f>
        <v>23.686199999999999</v>
      </c>
      <c r="H34" s="193">
        <f>'[2]1.8Y'!AE35</f>
        <v>2403.3409999999999</v>
      </c>
      <c r="I34" s="193">
        <f>'[2]1.8Y'!AF35</f>
        <v>4119.0082000000002</v>
      </c>
      <c r="J34" s="193">
        <f>'[2]1.8Y'!AG35</f>
        <v>4973.3296000000009</v>
      </c>
      <c r="K34" s="193">
        <f>'[2]1.8Y'!AH35</f>
        <v>7140.6911999999993</v>
      </c>
      <c r="L34" s="193">
        <f>'[2]1.8Y'!AI35</f>
        <v>13158.206999999999</v>
      </c>
    </row>
    <row r="35" spans="1:12" s="86" customFormat="1" ht="11.45" customHeight="1" x14ac:dyDescent="0.25">
      <c r="A35" s="35" t="s">
        <v>17</v>
      </c>
      <c r="B35" s="42" t="s">
        <v>93</v>
      </c>
      <c r="C35" s="193">
        <f>'[2]1.8Y'!Z36</f>
        <v>135027.752542</v>
      </c>
      <c r="D35" s="193">
        <f>'[2]1.8Y'!AA36</f>
        <v>134513.17452599999</v>
      </c>
      <c r="E35" s="193">
        <f>'[2]1.8Y'!AB36</f>
        <v>116815.78212599999</v>
      </c>
      <c r="F35" s="193">
        <f>'[2]1.8Y'!AC36</f>
        <v>106489.06334399999</v>
      </c>
      <c r="G35" s="193">
        <f>'[2]1.8Y'!AD36</f>
        <v>148062.4362</v>
      </c>
      <c r="H35" s="193">
        <f>'[2]1.8Y'!AE36</f>
        <v>210928.516</v>
      </c>
      <c r="I35" s="193">
        <f>'[2]1.8Y'!AF36</f>
        <v>206250.47020000001</v>
      </c>
      <c r="J35" s="193">
        <f>'[2]1.8Y'!AG36</f>
        <v>361005.21920000005</v>
      </c>
      <c r="K35" s="193">
        <f>'[2]1.8Y'!AH36</f>
        <v>400448.44319999998</v>
      </c>
      <c r="L35" s="193">
        <f>'[2]1.8Y'!AI36</f>
        <v>469365.43499999994</v>
      </c>
    </row>
    <row r="36" spans="1:12" s="1" customFormat="1" ht="11.45" customHeight="1" x14ac:dyDescent="0.25">
      <c r="A36" s="35" t="s">
        <v>13</v>
      </c>
      <c r="B36" s="38" t="s">
        <v>85</v>
      </c>
      <c r="C36" s="193">
        <f>'[2]1.8Y'!Z37</f>
        <v>2124443.0401719999</v>
      </c>
      <c r="D36" s="193">
        <f>'[2]1.8Y'!AA37</f>
        <v>2357148.2891619997</v>
      </c>
      <c r="E36" s="193">
        <f>'[2]1.8Y'!AB37</f>
        <v>2447826.7194989999</v>
      </c>
      <c r="F36" s="193">
        <f>'[2]1.8Y'!AC37</f>
        <v>2477518.1744559999</v>
      </c>
      <c r="G36" s="193">
        <f>'[2]1.8Y'!AD37</f>
        <v>2186709.9840000002</v>
      </c>
      <c r="H36" s="193">
        <f>'[2]1.8Y'!AE37</f>
        <v>2764181.4452</v>
      </c>
      <c r="I36" s="193">
        <f>'[2]1.8Y'!AF37</f>
        <v>2822557.1886</v>
      </c>
      <c r="J36" s="193">
        <f>'[2]1.8Y'!AG37</f>
        <v>4098169.8648000006</v>
      </c>
      <c r="K36" s="193">
        <f>'[2]1.8Y'!AH37</f>
        <v>4694966.4815999996</v>
      </c>
      <c r="L36" s="193">
        <f>'[2]1.8Y'!AI37</f>
        <v>5895633.4379999992</v>
      </c>
    </row>
    <row r="37" spans="1:12" s="1" customFormat="1" ht="22.15" customHeight="1" x14ac:dyDescent="0.25">
      <c r="A37" s="35" t="s">
        <v>18</v>
      </c>
      <c r="B37" s="41" t="s">
        <v>138</v>
      </c>
      <c r="C37" s="193">
        <f>'[2]1.8Y'!Z38</f>
        <v>2060913.2746230001</v>
      </c>
      <c r="D37" s="193">
        <f>'[2]1.8Y'!AA38</f>
        <v>2260838.270126</v>
      </c>
      <c r="E37" s="193">
        <f>'[2]1.8Y'!AB38</f>
        <v>2344735.8094199998</v>
      </c>
      <c r="F37" s="193">
        <f>'[2]1.8Y'!AC38</f>
        <v>2380110.8617039998</v>
      </c>
      <c r="G37" s="193">
        <f>'[2]1.8Y'!AD38</f>
        <v>2097720.9306000001</v>
      </c>
      <c r="H37" s="193">
        <f>'[2]1.8Y'!AE38</f>
        <v>2637765.7086</v>
      </c>
      <c r="I37" s="193">
        <f>'[2]1.8Y'!AF38</f>
        <v>2684502.2184000001</v>
      </c>
      <c r="J37" s="193">
        <f>'[2]1.8Y'!AG38</f>
        <v>3967144.5710000005</v>
      </c>
      <c r="K37" s="193">
        <f>'[2]1.8Y'!AH38</f>
        <v>4565560.4447999997</v>
      </c>
      <c r="L37" s="193">
        <f>'[2]1.8Y'!AI38</f>
        <v>5742275.1659999993</v>
      </c>
    </row>
    <row r="38" spans="1:12" s="1" customFormat="1" ht="11.45" customHeight="1" x14ac:dyDescent="0.25">
      <c r="A38" s="35">
        <v>4.3</v>
      </c>
      <c r="B38" s="37" t="s">
        <v>95</v>
      </c>
      <c r="C38" s="193">
        <f t="shared" ref="C38:L38" si="28">C39</f>
        <v>28488.791729</v>
      </c>
      <c r="D38" s="193">
        <f t="shared" si="28"/>
        <v>20474.716074</v>
      </c>
      <c r="E38" s="193">
        <f t="shared" si="28"/>
        <v>33007.054248</v>
      </c>
      <c r="F38" s="193">
        <f t="shared" si="28"/>
        <v>39151.205296</v>
      </c>
      <c r="G38" s="193">
        <f t="shared" si="28"/>
        <v>35245.065599999994</v>
      </c>
      <c r="H38" s="193">
        <f t="shared" si="28"/>
        <v>1583.3776</v>
      </c>
      <c r="I38" s="193">
        <f t="shared" si="28"/>
        <v>5373.8054000000002</v>
      </c>
      <c r="J38" s="193">
        <f t="shared" si="28"/>
        <v>3400.8798000000006</v>
      </c>
      <c r="K38" s="193">
        <f t="shared" si="28"/>
        <v>759.64799999999991</v>
      </c>
      <c r="L38" s="193">
        <f t="shared" si="28"/>
        <v>504.46799999999996</v>
      </c>
    </row>
    <row r="39" spans="1:12" s="1" customFormat="1" ht="11.45" customHeight="1" x14ac:dyDescent="0.25">
      <c r="A39" s="35" t="s">
        <v>19</v>
      </c>
      <c r="B39" s="38" t="s">
        <v>84</v>
      </c>
      <c r="C39" s="193">
        <f t="shared" ref="C39:K39" si="29">C40+C41</f>
        <v>28488.791729</v>
      </c>
      <c r="D39" s="193">
        <f t="shared" si="29"/>
        <v>20474.716074</v>
      </c>
      <c r="E39" s="193">
        <f t="shared" si="29"/>
        <v>33007.054248</v>
      </c>
      <c r="F39" s="193">
        <f t="shared" si="29"/>
        <v>39151.205296</v>
      </c>
      <c r="G39" s="193">
        <f t="shared" si="29"/>
        <v>35245.065599999994</v>
      </c>
      <c r="H39" s="193">
        <f t="shared" si="29"/>
        <v>1583.3776</v>
      </c>
      <c r="I39" s="193">
        <f t="shared" si="29"/>
        <v>5373.8054000000002</v>
      </c>
      <c r="J39" s="193">
        <f t="shared" si="29"/>
        <v>3400.8798000000006</v>
      </c>
      <c r="K39" s="193">
        <f t="shared" si="29"/>
        <v>759.64799999999991</v>
      </c>
      <c r="L39" s="193">
        <f t="shared" ref="L39" si="30">L40+L41</f>
        <v>504.46799999999996</v>
      </c>
    </row>
    <row r="40" spans="1:12" s="1" customFormat="1" ht="11.45" customHeight="1" x14ac:dyDescent="0.25">
      <c r="A40" s="35" t="s">
        <v>20</v>
      </c>
      <c r="B40" s="40" t="s">
        <v>87</v>
      </c>
      <c r="C40" s="193">
        <f>'[2]1.8Y'!Z41</f>
        <v>9432.2621309999995</v>
      </c>
      <c r="D40" s="193">
        <f>'[2]1.8Y'!AA41</f>
        <v>3371.6663919999996</v>
      </c>
      <c r="E40" s="193">
        <f>'[2]1.8Y'!AB41</f>
        <v>1291.0922579999999</v>
      </c>
      <c r="F40" s="193">
        <f>'[2]1.8Y'!AC41</f>
        <v>886.02444800000001</v>
      </c>
      <c r="G40" s="193">
        <f>'[2]1.8Y'!AD41</f>
        <v>1326.4272000000001</v>
      </c>
      <c r="H40" s="193">
        <f>'[2]1.8Y'!AE41</f>
        <v>876.51260000000002</v>
      </c>
      <c r="I40" s="193">
        <f>'[2]1.8Y'!AF41</f>
        <v>4719.1286</v>
      </c>
      <c r="J40" s="193">
        <f>'[2]1.8Y'!AG41</f>
        <v>3291.1740000000004</v>
      </c>
      <c r="K40" s="193">
        <f>'[2]1.8Y'!AH41</f>
        <v>455.78879999999998</v>
      </c>
      <c r="L40" s="193">
        <f>'[2]1.8Y'!AI41</f>
        <v>210.19499999999996</v>
      </c>
    </row>
    <row r="41" spans="1:12" s="1" customFormat="1" ht="11.45" customHeight="1" x14ac:dyDescent="0.25">
      <c r="A41" s="35" t="s">
        <v>21</v>
      </c>
      <c r="B41" s="40" t="s">
        <v>88</v>
      </c>
      <c r="C41" s="193">
        <f>'[2]1.8Y'!Z42</f>
        <v>19056.529598000001</v>
      </c>
      <c r="D41" s="193">
        <f>'[2]1.8Y'!AA42</f>
        <v>17103.049682000001</v>
      </c>
      <c r="E41" s="193">
        <f>'[2]1.8Y'!AB42</f>
        <v>31715.96199</v>
      </c>
      <c r="F41" s="193">
        <f>'[2]1.8Y'!AC42</f>
        <v>38265.180848000004</v>
      </c>
      <c r="G41" s="193">
        <f>'[2]1.8Y'!AD42</f>
        <v>33918.638399999996</v>
      </c>
      <c r="H41" s="193">
        <f>'[2]1.8Y'!AE42</f>
        <v>706.86500000000001</v>
      </c>
      <c r="I41" s="193">
        <f>'[2]1.8Y'!AF42</f>
        <v>654.67680000000007</v>
      </c>
      <c r="J41" s="193">
        <f>'[2]1.8Y'!AG42</f>
        <v>109.70580000000001</v>
      </c>
      <c r="K41" s="193">
        <f>'[2]1.8Y'!AH42</f>
        <v>303.85919999999999</v>
      </c>
      <c r="L41" s="193">
        <f>'[2]1.8Y'!AI42</f>
        <v>294.27299999999997</v>
      </c>
    </row>
    <row r="42" spans="1:12" s="1" customFormat="1" ht="11.45" customHeight="1" x14ac:dyDescent="0.25">
      <c r="A42" s="35">
        <v>4.5</v>
      </c>
      <c r="B42" s="37" t="s">
        <v>123</v>
      </c>
      <c r="C42" s="193">
        <f t="shared" ref="C42:L42" si="31">C43</f>
        <v>178372.95714400001</v>
      </c>
      <c r="D42" s="193">
        <f t="shared" si="31"/>
        <v>210674.767784</v>
      </c>
      <c r="E42" s="193">
        <f t="shared" si="31"/>
        <v>249770.217477</v>
      </c>
      <c r="F42" s="193">
        <f t="shared" si="31"/>
        <v>244570.43591200002</v>
      </c>
      <c r="G42" s="193">
        <f t="shared" si="31"/>
        <v>202422.26519999999</v>
      </c>
      <c r="H42" s="193">
        <f t="shared" si="31"/>
        <v>248364.0864</v>
      </c>
      <c r="I42" s="193">
        <f t="shared" si="31"/>
        <v>276219.05320000002</v>
      </c>
      <c r="J42" s="193">
        <f t="shared" si="31"/>
        <v>438786.63140000001</v>
      </c>
      <c r="K42" s="193">
        <f t="shared" si="31"/>
        <v>409108.43040000001</v>
      </c>
      <c r="L42" s="193">
        <f t="shared" si="31"/>
        <v>445655.43899999995</v>
      </c>
    </row>
    <row r="43" spans="1:12" s="1" customFormat="1" ht="11.45" customHeight="1" x14ac:dyDescent="0.25">
      <c r="A43" s="35" t="s">
        <v>22</v>
      </c>
      <c r="B43" s="38" t="s">
        <v>85</v>
      </c>
      <c r="C43" s="193">
        <f t="shared" ref="C43:K43" si="32">C44+C45</f>
        <v>178372.95714400001</v>
      </c>
      <c r="D43" s="193">
        <f t="shared" si="32"/>
        <v>210674.767784</v>
      </c>
      <c r="E43" s="193">
        <f t="shared" si="32"/>
        <v>249770.217477</v>
      </c>
      <c r="F43" s="193">
        <f t="shared" si="32"/>
        <v>244570.43591200002</v>
      </c>
      <c r="G43" s="193">
        <f t="shared" si="32"/>
        <v>202422.26519999999</v>
      </c>
      <c r="H43" s="193">
        <f t="shared" si="32"/>
        <v>248364.0864</v>
      </c>
      <c r="I43" s="193">
        <f t="shared" si="32"/>
        <v>276219.05320000002</v>
      </c>
      <c r="J43" s="193">
        <f t="shared" si="32"/>
        <v>438786.63140000001</v>
      </c>
      <c r="K43" s="193">
        <f t="shared" si="32"/>
        <v>409108.43040000001</v>
      </c>
      <c r="L43" s="193">
        <f t="shared" ref="L43" si="33">L44+L45</f>
        <v>445655.43899999995</v>
      </c>
    </row>
    <row r="44" spans="1:12" s="1" customFormat="1" ht="11.45" customHeight="1" x14ac:dyDescent="0.25">
      <c r="A44" s="35" t="s">
        <v>23</v>
      </c>
      <c r="B44" s="43" t="s">
        <v>87</v>
      </c>
      <c r="C44" s="193">
        <f>'[2]1.8Y'!Z45</f>
        <v>175492.87710400001</v>
      </c>
      <c r="D44" s="193">
        <f>'[2]1.8Y'!AA45</f>
        <v>207765.345978</v>
      </c>
      <c r="E44" s="193">
        <f>'[2]1.8Y'!AB45</f>
        <v>245756.60458799999</v>
      </c>
      <c r="F44" s="193">
        <f>'[2]1.8Y'!AC45</f>
        <v>240777.143744</v>
      </c>
      <c r="G44" s="193">
        <f>'[2]1.8Y'!AD45</f>
        <v>199414.11780000001</v>
      </c>
      <c r="H44" s="193">
        <f>'[2]1.8Y'!AE45</f>
        <v>245395.25339999999</v>
      </c>
      <c r="I44" s="193">
        <f>'[2]1.8Y'!AF45</f>
        <v>273027.50380000001</v>
      </c>
      <c r="J44" s="193">
        <f>'[2]1.8Y'!AG45</f>
        <v>438420.94540000003</v>
      </c>
      <c r="K44" s="193">
        <f>'[2]1.8Y'!AH45</f>
        <v>407247.2928</v>
      </c>
      <c r="L44" s="193">
        <f>'[2]1.8Y'!AI45</f>
        <v>396932.23799999995</v>
      </c>
    </row>
    <row r="45" spans="1:12" s="1" customFormat="1" ht="11.45" customHeight="1" x14ac:dyDescent="0.25">
      <c r="A45" s="35" t="s">
        <v>24</v>
      </c>
      <c r="B45" s="40" t="s">
        <v>88</v>
      </c>
      <c r="C45" s="193">
        <f>'[2]1.8Y'!Z46</f>
        <v>2880.0800399999998</v>
      </c>
      <c r="D45" s="193">
        <f>'[2]1.8Y'!AA46</f>
        <v>2909.4218059999998</v>
      </c>
      <c r="E45" s="193">
        <f>'[2]1.8Y'!AB46</f>
        <v>4013.612889</v>
      </c>
      <c r="F45" s="193">
        <f>'[2]1.8Y'!AC46</f>
        <v>3793.2921679999999</v>
      </c>
      <c r="G45" s="193">
        <f>'[2]1.8Y'!AD46</f>
        <v>3008.1473999999998</v>
      </c>
      <c r="H45" s="193">
        <f>'[2]1.8Y'!AE46</f>
        <v>2968.8330000000001</v>
      </c>
      <c r="I45" s="193">
        <f>'[2]1.8Y'!AF46</f>
        <v>3191.5494000000003</v>
      </c>
      <c r="J45" s="193">
        <f>'[2]1.8Y'!AG46</f>
        <v>365.68600000000004</v>
      </c>
      <c r="K45" s="193">
        <f>'[2]1.8Y'!AH46</f>
        <v>1861.1376</v>
      </c>
      <c r="L45" s="193">
        <f>'[2]1.8Y'!AI46</f>
        <v>48723.200999999994</v>
      </c>
    </row>
    <row r="46" spans="1:12" s="137" customFormat="1" ht="11.45" customHeight="1" x14ac:dyDescent="0.25">
      <c r="A46" s="137">
        <v>4.5999999999999996</v>
      </c>
      <c r="B46" s="37" t="s">
        <v>139</v>
      </c>
      <c r="C46" s="193">
        <f>C53+C47+C50</f>
        <v>0</v>
      </c>
      <c r="D46" s="193">
        <f t="shared" ref="D46:K46" si="34">D53+D47+D50</f>
        <v>0</v>
      </c>
      <c r="E46" s="193">
        <f t="shared" si="34"/>
        <v>0</v>
      </c>
      <c r="F46" s="193">
        <f t="shared" si="34"/>
        <v>0</v>
      </c>
      <c r="G46" s="193">
        <f t="shared" si="34"/>
        <v>0</v>
      </c>
      <c r="H46" s="193">
        <f t="shared" si="34"/>
        <v>0</v>
      </c>
      <c r="I46" s="193">
        <f t="shared" si="34"/>
        <v>0</v>
      </c>
      <c r="J46" s="193">
        <f t="shared" si="34"/>
        <v>804.50920000000019</v>
      </c>
      <c r="K46" s="193">
        <f t="shared" si="34"/>
        <v>1443.3312000000001</v>
      </c>
      <c r="L46" s="193">
        <f t="shared" ref="L46" si="35">L53+L47+L50</f>
        <v>2732.5349999999999</v>
      </c>
    </row>
    <row r="47" spans="1:12" s="137" customFormat="1" ht="11.45" customHeight="1" x14ac:dyDescent="0.25">
      <c r="A47" s="137" t="s">
        <v>52</v>
      </c>
      <c r="B47" s="38" t="s">
        <v>91</v>
      </c>
      <c r="C47" s="193">
        <f>C48+C49</f>
        <v>0</v>
      </c>
      <c r="D47" s="193">
        <f t="shared" ref="D47:K47" si="36">D48+D49</f>
        <v>0</v>
      </c>
      <c r="E47" s="193">
        <f t="shared" si="36"/>
        <v>0</v>
      </c>
      <c r="F47" s="193">
        <f t="shared" si="36"/>
        <v>0</v>
      </c>
      <c r="G47" s="193">
        <f t="shared" si="36"/>
        <v>0</v>
      </c>
      <c r="H47" s="193">
        <f t="shared" si="36"/>
        <v>0</v>
      </c>
      <c r="I47" s="193">
        <f t="shared" si="36"/>
        <v>0</v>
      </c>
      <c r="J47" s="193">
        <f t="shared" si="36"/>
        <v>36.568600000000004</v>
      </c>
      <c r="K47" s="193">
        <f t="shared" si="36"/>
        <v>37.982399999999998</v>
      </c>
      <c r="L47" s="193">
        <f t="shared" ref="L47" si="37">L48+L49</f>
        <v>42.038999999999994</v>
      </c>
    </row>
    <row r="48" spans="1:12" s="137" customFormat="1" ht="11.45" customHeight="1" x14ac:dyDescent="0.25">
      <c r="A48" s="137" t="s">
        <v>53</v>
      </c>
      <c r="B48" s="40" t="s">
        <v>87</v>
      </c>
      <c r="C48" s="193">
        <f>'[2]1.8Y'!Z49</f>
        <v>0</v>
      </c>
      <c r="D48" s="193">
        <f>'[2]1.8Y'!AA49</f>
        <v>0</v>
      </c>
      <c r="E48" s="193">
        <f>'[2]1.8Y'!AB49</f>
        <v>0</v>
      </c>
      <c r="F48" s="193">
        <f>'[2]1.8Y'!AC49</f>
        <v>0</v>
      </c>
      <c r="G48" s="193">
        <f>'[2]1.8Y'!AD49</f>
        <v>0</v>
      </c>
      <c r="H48" s="193">
        <f>'[2]1.8Y'!AE49</f>
        <v>0</v>
      </c>
      <c r="I48" s="193">
        <f>'[2]1.8Y'!AF49</f>
        <v>0</v>
      </c>
      <c r="J48" s="193">
        <f>'[2]1.8Y'!AG49</f>
        <v>36.568600000000004</v>
      </c>
      <c r="K48" s="193">
        <f>'[2]1.8Y'!AH49</f>
        <v>37.982399999999998</v>
      </c>
      <c r="L48" s="193">
        <f>'[2]1.8Y'!AI49</f>
        <v>42.038999999999994</v>
      </c>
    </row>
    <row r="49" spans="1:12" s="1" customFormat="1" ht="11.45" customHeight="1" x14ac:dyDescent="0.25">
      <c r="A49" s="35">
        <v>5</v>
      </c>
      <c r="B49" s="40" t="s">
        <v>88</v>
      </c>
      <c r="C49" s="193">
        <f>'[2]1.8Y'!Z50</f>
        <v>0</v>
      </c>
      <c r="D49" s="193">
        <f>'[2]1.8Y'!AA50</f>
        <v>0</v>
      </c>
      <c r="E49" s="193">
        <f>'[2]1.8Y'!AB50</f>
        <v>0</v>
      </c>
      <c r="F49" s="193">
        <f>'[2]1.8Y'!AC50</f>
        <v>0</v>
      </c>
      <c r="G49" s="193">
        <f>'[2]1.8Y'!AD50</f>
        <v>0</v>
      </c>
      <c r="H49" s="193">
        <f>'[2]1.8Y'!AE50</f>
        <v>0</v>
      </c>
      <c r="I49" s="193">
        <f>'[2]1.8Y'!AF50</f>
        <v>0</v>
      </c>
      <c r="J49" s="193">
        <f>'[2]1.8Y'!AG50</f>
        <v>0</v>
      </c>
      <c r="K49" s="193">
        <f>'[2]1.8Y'!AH50</f>
        <v>0</v>
      </c>
      <c r="L49" s="193">
        <f>'[2]1.8Y'!AI50</f>
        <v>0</v>
      </c>
    </row>
    <row r="50" spans="1:12" s="1" customFormat="1" ht="11.45" customHeight="1" x14ac:dyDescent="0.25">
      <c r="A50" s="35">
        <v>5.0999999999999996</v>
      </c>
      <c r="B50" s="38" t="s">
        <v>84</v>
      </c>
      <c r="C50" s="193">
        <f>C51+C52</f>
        <v>0</v>
      </c>
      <c r="D50" s="193">
        <f t="shared" ref="D50:K50" si="38">D51+D52</f>
        <v>0</v>
      </c>
      <c r="E50" s="193">
        <f t="shared" si="38"/>
        <v>0</v>
      </c>
      <c r="F50" s="193">
        <f t="shared" si="38"/>
        <v>0</v>
      </c>
      <c r="G50" s="193">
        <f t="shared" si="38"/>
        <v>0</v>
      </c>
      <c r="H50" s="193">
        <f t="shared" si="38"/>
        <v>0</v>
      </c>
      <c r="I50" s="193">
        <f t="shared" si="38"/>
        <v>0</v>
      </c>
      <c r="J50" s="193">
        <f t="shared" si="38"/>
        <v>767.94060000000013</v>
      </c>
      <c r="K50" s="193">
        <f t="shared" si="38"/>
        <v>1405.3488</v>
      </c>
      <c r="L50" s="193">
        <f t="shared" ref="L50" si="39">L51+L52</f>
        <v>2690.4959999999996</v>
      </c>
    </row>
    <row r="51" spans="1:12" s="1" customFormat="1" ht="11.45" customHeight="1" x14ac:dyDescent="0.25">
      <c r="A51" s="35" t="s">
        <v>25</v>
      </c>
      <c r="B51" s="40" t="s">
        <v>87</v>
      </c>
      <c r="C51" s="193">
        <f>'[2]1.8Y'!Z52</f>
        <v>0</v>
      </c>
      <c r="D51" s="193">
        <f>'[2]1.8Y'!AA52</f>
        <v>0</v>
      </c>
      <c r="E51" s="193">
        <f>'[2]1.8Y'!AB52</f>
        <v>0</v>
      </c>
      <c r="F51" s="193">
        <f>'[2]1.8Y'!AC52</f>
        <v>0</v>
      </c>
      <c r="G51" s="193">
        <f>'[2]1.8Y'!AD52</f>
        <v>0</v>
      </c>
      <c r="H51" s="193">
        <f>'[2]1.8Y'!AE52</f>
        <v>0</v>
      </c>
      <c r="I51" s="193">
        <f>'[2]1.8Y'!AF52</f>
        <v>0</v>
      </c>
      <c r="J51" s="193">
        <f>'[2]1.8Y'!AG52</f>
        <v>767.94060000000013</v>
      </c>
      <c r="K51" s="193">
        <f>'[2]1.8Y'!AH52</f>
        <v>1405.3488</v>
      </c>
      <c r="L51" s="193">
        <f>'[2]1.8Y'!AI52</f>
        <v>2690.4959999999996</v>
      </c>
    </row>
    <row r="52" spans="1:12" s="1" customFormat="1" ht="11.45" customHeight="1" x14ac:dyDescent="0.25">
      <c r="A52" s="35" t="s">
        <v>26</v>
      </c>
      <c r="B52" s="40" t="s">
        <v>88</v>
      </c>
      <c r="C52" s="193">
        <f>'[2]1.8Y'!Z53</f>
        <v>0</v>
      </c>
      <c r="D52" s="193">
        <f>'[2]1.8Y'!AA53</f>
        <v>0</v>
      </c>
      <c r="E52" s="193">
        <f>'[2]1.8Y'!AB53</f>
        <v>0</v>
      </c>
      <c r="F52" s="193">
        <f>'[2]1.8Y'!AC53</f>
        <v>0</v>
      </c>
      <c r="G52" s="193">
        <f>'[2]1.8Y'!AD53</f>
        <v>0</v>
      </c>
      <c r="H52" s="193">
        <f>'[2]1.8Y'!AE53</f>
        <v>0</v>
      </c>
      <c r="I52" s="193">
        <f>'[2]1.8Y'!AF53</f>
        <v>0</v>
      </c>
      <c r="J52" s="193">
        <f>'[2]1.8Y'!AG53</f>
        <v>0</v>
      </c>
      <c r="K52" s="193">
        <f>'[2]1.8Y'!AH53</f>
        <v>0</v>
      </c>
      <c r="L52" s="193">
        <f>'[2]1.8Y'!AI53</f>
        <v>0</v>
      </c>
    </row>
    <row r="53" spans="1:12" s="1" customFormat="1" ht="11.45" customHeight="1" x14ac:dyDescent="0.25">
      <c r="A53" s="35">
        <v>5.2</v>
      </c>
      <c r="B53" s="38" t="s">
        <v>85</v>
      </c>
      <c r="C53" s="193">
        <f>C55</f>
        <v>0</v>
      </c>
      <c r="D53" s="193">
        <f t="shared" ref="D53:K53" si="40">D55</f>
        <v>0</v>
      </c>
      <c r="E53" s="193">
        <f t="shared" si="40"/>
        <v>0</v>
      </c>
      <c r="F53" s="193">
        <f t="shared" si="40"/>
        <v>0</v>
      </c>
      <c r="G53" s="193">
        <f t="shared" si="40"/>
        <v>0</v>
      </c>
      <c r="H53" s="193">
        <f t="shared" si="40"/>
        <v>0</v>
      </c>
      <c r="I53" s="193">
        <f t="shared" si="40"/>
        <v>0</v>
      </c>
      <c r="J53" s="193">
        <f t="shared" si="40"/>
        <v>0</v>
      </c>
      <c r="K53" s="193">
        <f t="shared" si="40"/>
        <v>0</v>
      </c>
      <c r="L53" s="193">
        <f t="shared" ref="L53" si="41">L55</f>
        <v>0</v>
      </c>
    </row>
    <row r="54" spans="1:12" s="1" customFormat="1" ht="11.45" customHeight="1" x14ac:dyDescent="0.25">
      <c r="A54" s="35">
        <v>5.4</v>
      </c>
      <c r="B54" s="40" t="s">
        <v>87</v>
      </c>
      <c r="C54" s="193">
        <f>'[2]1.8Y'!Z55</f>
        <v>0</v>
      </c>
      <c r="D54" s="193">
        <f>'[2]1.8Y'!AA55</f>
        <v>0</v>
      </c>
      <c r="E54" s="193">
        <f>'[2]1.8Y'!AB55</f>
        <v>0</v>
      </c>
      <c r="F54" s="193">
        <f>'[2]1.8Y'!AC55</f>
        <v>0</v>
      </c>
      <c r="G54" s="193">
        <f>'[2]1.8Y'!AD55</f>
        <v>0</v>
      </c>
      <c r="H54" s="193">
        <f>'[2]1.8Y'!AE55</f>
        <v>0</v>
      </c>
      <c r="I54" s="193">
        <f>'[2]1.8Y'!AF55</f>
        <v>0</v>
      </c>
      <c r="J54" s="193">
        <f>'[2]1.8Y'!AG55</f>
        <v>0</v>
      </c>
      <c r="K54" s="193">
        <f>'[2]1.8Y'!AH55</f>
        <v>0</v>
      </c>
      <c r="L54" s="193">
        <f>'[2]1.8Y'!AI55</f>
        <v>0</v>
      </c>
    </row>
    <row r="55" spans="1:12" s="1" customFormat="1" ht="11.45" customHeight="1" x14ac:dyDescent="0.25">
      <c r="A55" s="35" t="s">
        <v>27</v>
      </c>
      <c r="B55" s="40" t="s">
        <v>88</v>
      </c>
      <c r="C55" s="193">
        <f>'[2]1.8Y'!Z56</f>
        <v>0</v>
      </c>
      <c r="D55" s="193">
        <f>'[2]1.8Y'!AA56</f>
        <v>0</v>
      </c>
      <c r="E55" s="193">
        <f>'[2]1.8Y'!AB56</f>
        <v>0</v>
      </c>
      <c r="F55" s="193">
        <f>'[2]1.8Y'!AC56</f>
        <v>0</v>
      </c>
      <c r="G55" s="193">
        <f>'[2]1.8Y'!AD56</f>
        <v>0</v>
      </c>
      <c r="H55" s="193">
        <f>'[2]1.8Y'!AE56</f>
        <v>0</v>
      </c>
      <c r="I55" s="193">
        <f>'[2]1.8Y'!AF56</f>
        <v>0</v>
      </c>
      <c r="J55" s="193">
        <f>'[2]1.8Y'!AG56</f>
        <v>0</v>
      </c>
      <c r="K55" s="193">
        <f>'[2]1.8Y'!AH56</f>
        <v>0</v>
      </c>
      <c r="L55" s="193">
        <f>'[2]1.8Y'!AI56</f>
        <v>0</v>
      </c>
    </row>
    <row r="56" spans="1:12" s="1" customFormat="1" ht="11.45" customHeight="1" x14ac:dyDescent="0.25">
      <c r="A56" s="35" t="s">
        <v>28</v>
      </c>
      <c r="B56" s="32" t="s">
        <v>97</v>
      </c>
      <c r="C56" s="193">
        <f t="shared" ref="C56:K56" si="42">C57+C60+C61</f>
        <v>319208.87109999999</v>
      </c>
      <c r="D56" s="193">
        <f t="shared" si="42"/>
        <v>422518.74246199999</v>
      </c>
      <c r="E56" s="193">
        <f t="shared" si="42"/>
        <v>527916.39740699995</v>
      </c>
      <c r="F56" s="193">
        <f t="shared" si="42"/>
        <v>576469.65648000001</v>
      </c>
      <c r="G56" s="193">
        <f t="shared" si="42"/>
        <v>599308.23239999998</v>
      </c>
      <c r="H56" s="193">
        <f t="shared" si="42"/>
        <v>823723.92179999989</v>
      </c>
      <c r="I56" s="193">
        <f t="shared" si="42"/>
        <v>844014.78620000009</v>
      </c>
      <c r="J56" s="193">
        <f t="shared" si="42"/>
        <v>1041985.6884000001</v>
      </c>
      <c r="K56" s="193">
        <f t="shared" si="42"/>
        <v>1538856.936</v>
      </c>
      <c r="L56" s="193">
        <f t="shared" ref="L56" si="43">L57+L60+L61</f>
        <v>1841098.0049999999</v>
      </c>
    </row>
    <row r="57" spans="1:12" s="1" customFormat="1" ht="11.45" customHeight="1" x14ac:dyDescent="0.25">
      <c r="A57" s="35" t="s">
        <v>29</v>
      </c>
      <c r="B57" s="37" t="s">
        <v>98</v>
      </c>
      <c r="C57" s="193">
        <f t="shared" ref="C57:K57" si="44">C58+C59</f>
        <v>22368.621643999999</v>
      </c>
      <c r="D57" s="193">
        <f t="shared" si="44"/>
        <v>25613.788236</v>
      </c>
      <c r="E57" s="193">
        <f t="shared" si="44"/>
        <v>29779.323602999997</v>
      </c>
      <c r="F57" s="193">
        <f t="shared" si="44"/>
        <v>27743.640528</v>
      </c>
      <c r="G57" s="193">
        <f t="shared" si="44"/>
        <v>28873.477799999997</v>
      </c>
      <c r="H57" s="193">
        <f t="shared" si="44"/>
        <v>44786.966399999998</v>
      </c>
      <c r="I57" s="193">
        <f t="shared" si="44"/>
        <v>42499.435600000004</v>
      </c>
      <c r="J57" s="193">
        <f t="shared" si="44"/>
        <v>57229.859000000011</v>
      </c>
      <c r="K57" s="193">
        <f t="shared" si="44"/>
        <v>68330.337599999999</v>
      </c>
      <c r="L57" s="193">
        <f t="shared" ref="L57" si="45">L58+L59</f>
        <v>97152.128999999986</v>
      </c>
    </row>
    <row r="58" spans="1:12" s="1" customFormat="1" ht="11.45" customHeight="1" x14ac:dyDescent="0.25">
      <c r="A58" s="35" t="s">
        <v>30</v>
      </c>
      <c r="B58" s="38" t="s">
        <v>99</v>
      </c>
      <c r="C58" s="193">
        <f>'[2]1.8Y'!Z59</f>
        <v>19584.544271999999</v>
      </c>
      <c r="D58" s="193">
        <f>'[2]1.8Y'!AA59</f>
        <v>24363.008768</v>
      </c>
      <c r="E58" s="193">
        <f>'[2]1.8Y'!AB59</f>
        <v>28404.029675999998</v>
      </c>
      <c r="F58" s="193">
        <f>'[2]1.8Y'!AC59</f>
        <v>27743.640528</v>
      </c>
      <c r="G58" s="193">
        <f>'[2]1.8Y'!AD59</f>
        <v>28233.950399999998</v>
      </c>
      <c r="H58" s="193">
        <f>'[2]1.8Y'!AE59</f>
        <v>42016.0556</v>
      </c>
      <c r="I58" s="193">
        <f>'[2]1.8Y'!AF59</f>
        <v>38789.600400000003</v>
      </c>
      <c r="J58" s="193">
        <f>'[2]1.8Y'!AG59</f>
        <v>52256.529400000007</v>
      </c>
      <c r="K58" s="193">
        <f>'[2]1.8Y'!AH59</f>
        <v>62405.083200000001</v>
      </c>
      <c r="L58" s="193">
        <f>'[2]1.8Y'!AI59</f>
        <v>87188.885999999984</v>
      </c>
    </row>
    <row r="59" spans="1:12" s="1" customFormat="1" ht="11.45" customHeight="1" x14ac:dyDescent="0.25">
      <c r="A59" s="35" t="s">
        <v>31</v>
      </c>
      <c r="B59" s="38" t="s">
        <v>100</v>
      </c>
      <c r="C59" s="193">
        <f>'[2]1.8Y'!Z60</f>
        <v>2784.0773720000002</v>
      </c>
      <c r="D59" s="193">
        <f>'[2]1.8Y'!AA60</f>
        <v>1250.779468</v>
      </c>
      <c r="E59" s="193">
        <f>'[2]1.8Y'!AB60</f>
        <v>1375.2939269999999</v>
      </c>
      <c r="F59" s="193">
        <f>'[2]1.8Y'!AC60</f>
        <v>0</v>
      </c>
      <c r="G59" s="193">
        <f>'[2]1.8Y'!AD60</f>
        <v>639.52739999999994</v>
      </c>
      <c r="H59" s="193">
        <f>'[2]1.8Y'!AE60</f>
        <v>2770.9108000000001</v>
      </c>
      <c r="I59" s="193">
        <f>'[2]1.8Y'!AF60</f>
        <v>3709.8352000000004</v>
      </c>
      <c r="J59" s="193">
        <f>'[2]1.8Y'!AG60</f>
        <v>4973.3296000000009</v>
      </c>
      <c r="K59" s="193">
        <f>'[2]1.8Y'!AH60</f>
        <v>5925.2543999999998</v>
      </c>
      <c r="L59" s="193">
        <f>'[2]1.8Y'!AI60</f>
        <v>9963.2429999999986</v>
      </c>
    </row>
    <row r="60" spans="1:12" s="1" customFormat="1" ht="11.45" customHeight="1" x14ac:dyDescent="0.25">
      <c r="A60" s="35" t="s">
        <v>32</v>
      </c>
      <c r="B60" s="37" t="s">
        <v>101</v>
      </c>
      <c r="C60" s="193">
        <f>'[2]1.8Y'!Z61</f>
        <v>216.00600299999999</v>
      </c>
      <c r="D60" s="193">
        <f>'[2]1.8Y'!AA61</f>
        <v>73524.080031999998</v>
      </c>
      <c r="E60" s="193">
        <f>'[2]1.8Y'!AB61</f>
        <v>60793.605017999995</v>
      </c>
      <c r="F60" s="193">
        <f>'[2]1.8Y'!AC61</f>
        <v>110.753056</v>
      </c>
      <c r="G60" s="193">
        <f>'[2]1.8Y'!AD61</f>
        <v>236.86199999999999</v>
      </c>
      <c r="H60" s="193">
        <f>'[2]1.8Y'!AE61</f>
        <v>141.37299999999999</v>
      </c>
      <c r="I60" s="193">
        <f>'[2]1.8Y'!AF61</f>
        <v>518.28579999999999</v>
      </c>
      <c r="J60" s="193">
        <f>'[2]1.8Y'!AG61</f>
        <v>61910.639800000004</v>
      </c>
      <c r="K60" s="193">
        <f>'[2]1.8Y'!AH61</f>
        <v>35475.561600000001</v>
      </c>
      <c r="L60" s="193">
        <f>'[2]1.8Y'!AI61</f>
        <v>46369.016999999993</v>
      </c>
    </row>
    <row r="61" spans="1:12" s="1" customFormat="1" ht="11.45" customHeight="1" x14ac:dyDescent="0.25">
      <c r="B61" s="37" t="s">
        <v>102</v>
      </c>
      <c r="C61" s="193">
        <f t="shared" ref="C61:K61" si="46">C62+C65</f>
        <v>296624.24345299997</v>
      </c>
      <c r="D61" s="193">
        <f t="shared" si="46"/>
        <v>323380.87419400003</v>
      </c>
      <c r="E61" s="193">
        <f t="shared" si="46"/>
        <v>437343.46878599998</v>
      </c>
      <c r="F61" s="193">
        <f t="shared" si="46"/>
        <v>548615.26289600006</v>
      </c>
      <c r="G61" s="193">
        <f t="shared" si="46"/>
        <v>570197.89260000002</v>
      </c>
      <c r="H61" s="193">
        <f t="shared" si="46"/>
        <v>778795.58239999996</v>
      </c>
      <c r="I61" s="193">
        <f t="shared" si="46"/>
        <v>800997.06480000005</v>
      </c>
      <c r="J61" s="193">
        <f t="shared" si="46"/>
        <v>922845.18960000004</v>
      </c>
      <c r="K61" s="193">
        <f t="shared" si="46"/>
        <v>1435051.0367999999</v>
      </c>
      <c r="L61" s="193">
        <f t="shared" ref="L61" si="47">L62+L65</f>
        <v>1697576.8589999999</v>
      </c>
    </row>
    <row r="62" spans="1:12" s="1" customFormat="1" ht="11.45" customHeight="1" x14ac:dyDescent="0.25">
      <c r="A62" s="35">
        <v>1</v>
      </c>
      <c r="B62" s="38" t="s">
        <v>103</v>
      </c>
      <c r="C62" s="193">
        <f t="shared" ref="C62:K62" si="48">C63+C64</f>
        <v>125139.477738</v>
      </c>
      <c r="D62" s="193">
        <f t="shared" si="48"/>
        <v>48182.200375999993</v>
      </c>
      <c r="E62" s="193">
        <f t="shared" si="48"/>
        <v>23015.122859999999</v>
      </c>
      <c r="F62" s="193">
        <f t="shared" si="48"/>
        <v>115764.631784</v>
      </c>
      <c r="G62" s="193">
        <f t="shared" si="48"/>
        <v>65350.2258</v>
      </c>
      <c r="H62" s="193">
        <f t="shared" si="48"/>
        <v>107132.45939999999</v>
      </c>
      <c r="I62" s="193">
        <f t="shared" si="48"/>
        <v>156822.37179999999</v>
      </c>
      <c r="J62" s="193">
        <f t="shared" si="48"/>
        <v>227968.65240000002</v>
      </c>
      <c r="K62" s="193">
        <f t="shared" si="48"/>
        <v>362617.97279999999</v>
      </c>
      <c r="L62" s="193">
        <f t="shared" ref="L62" si="49">L63+L64</f>
        <v>462428.99999999994</v>
      </c>
    </row>
    <row r="63" spans="1:12" s="1" customFormat="1" ht="11.45" customHeight="1" x14ac:dyDescent="0.25">
      <c r="A63" s="35">
        <v>1.1000000000000001</v>
      </c>
      <c r="B63" s="39" t="s">
        <v>104</v>
      </c>
      <c r="C63" s="193">
        <f>'[2]1.8Y'!Z64</f>
        <v>17232.478906</v>
      </c>
      <c r="D63" s="193">
        <f>'[2]1.8Y'!AA64</f>
        <v>3235.712102</v>
      </c>
      <c r="E63" s="193">
        <f>'[2]1.8Y'!AB64</f>
        <v>10665.544739999999</v>
      </c>
      <c r="F63" s="193">
        <f>'[2]1.8Y'!AC64</f>
        <v>43941.274967999998</v>
      </c>
      <c r="G63" s="193">
        <f>'[2]1.8Y'!AD64</f>
        <v>47277.655200000001</v>
      </c>
      <c r="H63" s="193">
        <f>'[2]1.8Y'!AE64</f>
        <v>95144.028999999995</v>
      </c>
      <c r="I63" s="193">
        <f>'[2]1.8Y'!AF64</f>
        <v>146265.7084</v>
      </c>
      <c r="J63" s="193">
        <f>'[2]1.8Y'!AG64</f>
        <v>214291.99600000001</v>
      </c>
      <c r="K63" s="193">
        <f>'[2]1.8Y'!AH64</f>
        <v>305644.37280000001</v>
      </c>
      <c r="L63" s="193">
        <f>'[2]1.8Y'!AI64</f>
        <v>414714.73499999993</v>
      </c>
    </row>
    <row r="64" spans="1:12" s="1" customFormat="1" ht="11.45" customHeight="1" x14ac:dyDescent="0.25">
      <c r="A64" s="35" t="s">
        <v>0</v>
      </c>
      <c r="B64" s="39" t="s">
        <v>105</v>
      </c>
      <c r="C64" s="193">
        <f>'[2]1.8Y'!Z65</f>
        <v>107906.998832</v>
      </c>
      <c r="D64" s="193">
        <f>'[2]1.8Y'!AA65</f>
        <v>44946.488273999996</v>
      </c>
      <c r="E64" s="193">
        <f>'[2]1.8Y'!AB65</f>
        <v>12349.57812</v>
      </c>
      <c r="F64" s="193">
        <f>'[2]1.8Y'!AC65</f>
        <v>71823.356816</v>
      </c>
      <c r="G64" s="193">
        <f>'[2]1.8Y'!AD65</f>
        <v>18072.570599999999</v>
      </c>
      <c r="H64" s="193">
        <f>'[2]1.8Y'!AE65</f>
        <v>11988.430399999999</v>
      </c>
      <c r="I64" s="193">
        <f>'[2]1.8Y'!AF65</f>
        <v>10556.663400000001</v>
      </c>
      <c r="J64" s="193">
        <f>'[2]1.8Y'!AG65</f>
        <v>13676.656400000002</v>
      </c>
      <c r="K64" s="193">
        <f>'[2]1.8Y'!AH65</f>
        <v>56973.599999999999</v>
      </c>
      <c r="L64" s="193">
        <f>'[2]1.8Y'!AI65</f>
        <v>47714.264999999992</v>
      </c>
    </row>
    <row r="65" spans="1:12" s="137" customFormat="1" ht="11.45" customHeight="1" x14ac:dyDescent="0.25">
      <c r="A65" s="136"/>
      <c r="B65" s="38" t="s">
        <v>106</v>
      </c>
      <c r="C65" s="193">
        <f t="shared" ref="C65:L66" si="50">C66</f>
        <v>171484.76571499999</v>
      </c>
      <c r="D65" s="193">
        <f t="shared" si="50"/>
        <v>275198.67381800001</v>
      </c>
      <c r="E65" s="193">
        <f t="shared" si="50"/>
        <v>414328.34592599998</v>
      </c>
      <c r="F65" s="193">
        <f t="shared" si="50"/>
        <v>432850.63111200003</v>
      </c>
      <c r="G65" s="193">
        <f t="shared" si="50"/>
        <v>504847.66680000001</v>
      </c>
      <c r="H65" s="193">
        <f t="shared" si="50"/>
        <v>671663.12300000002</v>
      </c>
      <c r="I65" s="193">
        <f t="shared" si="50"/>
        <v>644174.69300000009</v>
      </c>
      <c r="J65" s="193">
        <f t="shared" si="50"/>
        <v>694876.53720000002</v>
      </c>
      <c r="K65" s="193">
        <f t="shared" si="50"/>
        <v>1072433.064</v>
      </c>
      <c r="L65" s="193">
        <f t="shared" si="50"/>
        <v>1235147.8589999999</v>
      </c>
    </row>
    <row r="66" spans="1:12" s="1" customFormat="1" ht="11.45" customHeight="1" x14ac:dyDescent="0.25">
      <c r="A66" s="35">
        <v>1.2</v>
      </c>
      <c r="B66" s="39" t="s">
        <v>86</v>
      </c>
      <c r="C66" s="193">
        <f t="shared" si="50"/>
        <v>171484.76571499999</v>
      </c>
      <c r="D66" s="193">
        <f t="shared" si="50"/>
        <v>275198.67381800001</v>
      </c>
      <c r="E66" s="193">
        <f t="shared" si="50"/>
        <v>414328.34592599998</v>
      </c>
      <c r="F66" s="193">
        <f t="shared" si="50"/>
        <v>432850.63111200003</v>
      </c>
      <c r="G66" s="193">
        <f t="shared" si="50"/>
        <v>504847.66680000001</v>
      </c>
      <c r="H66" s="193">
        <f t="shared" si="50"/>
        <v>671663.12300000002</v>
      </c>
      <c r="I66" s="193">
        <f t="shared" si="50"/>
        <v>644174.69300000009</v>
      </c>
      <c r="J66" s="193">
        <f t="shared" si="50"/>
        <v>694876.53720000002</v>
      </c>
      <c r="K66" s="193">
        <f t="shared" si="50"/>
        <v>1072433.064</v>
      </c>
      <c r="L66" s="193">
        <f t="shared" si="50"/>
        <v>1235147.8589999999</v>
      </c>
    </row>
    <row r="67" spans="1:12" s="1" customFormat="1" ht="11.45" customHeight="1" x14ac:dyDescent="0.25">
      <c r="A67" s="35" t="s">
        <v>1</v>
      </c>
      <c r="B67" s="40" t="s">
        <v>107</v>
      </c>
      <c r="C67" s="193">
        <f>'[2]1.8Y'!Z68</f>
        <v>171484.76571499999</v>
      </c>
      <c r="D67" s="193">
        <f>'[2]1.8Y'!AA68</f>
        <v>275198.67381800001</v>
      </c>
      <c r="E67" s="193">
        <f>'[2]1.8Y'!AB68</f>
        <v>414328.34592599998</v>
      </c>
      <c r="F67" s="193">
        <f>'[2]1.8Y'!AC68</f>
        <v>432850.63111200003</v>
      </c>
      <c r="G67" s="193">
        <f>'[2]1.8Y'!AD68</f>
        <v>504847.66680000001</v>
      </c>
      <c r="H67" s="193">
        <f>'[2]1.8Y'!AE68</f>
        <v>671663.12300000002</v>
      </c>
      <c r="I67" s="193">
        <f>'[2]1.8Y'!AF68</f>
        <v>644174.69300000009</v>
      </c>
      <c r="J67" s="193">
        <f>'[2]1.8Y'!AG68</f>
        <v>694876.53720000002</v>
      </c>
      <c r="K67" s="193">
        <f>'[2]1.8Y'!AH68</f>
        <v>1072433.064</v>
      </c>
      <c r="L67" s="193">
        <f>'[2]1.8Y'!AI68</f>
        <v>1235147.8589999999</v>
      </c>
    </row>
    <row r="68" spans="1:12" s="137" customFormat="1" ht="11.45" customHeight="1" x14ac:dyDescent="0.25">
      <c r="A68" s="136" t="s">
        <v>51</v>
      </c>
      <c r="B68" s="91" t="s">
        <v>108</v>
      </c>
      <c r="C68" s="192">
        <f t="shared" ref="C68:K68" si="51">C69+C82+C96+C98</f>
        <v>3794529.453367</v>
      </c>
      <c r="D68" s="192">
        <f t="shared" si="51"/>
        <v>4201041.9427159997</v>
      </c>
      <c r="E68" s="192">
        <f t="shared" si="51"/>
        <v>4403887.6248150002</v>
      </c>
      <c r="F68" s="192">
        <f t="shared" si="51"/>
        <v>4297938.4676639996</v>
      </c>
      <c r="G68" s="192">
        <f t="shared" si="51"/>
        <v>3993019.5959999999</v>
      </c>
      <c r="H68" s="192">
        <f t="shared" si="51"/>
        <v>4853759.2089999998</v>
      </c>
      <c r="I68" s="192">
        <f t="shared" si="51"/>
        <v>5054459.5126</v>
      </c>
      <c r="J68" s="192">
        <f t="shared" si="51"/>
        <v>6252499.2280000011</v>
      </c>
      <c r="K68" s="192">
        <f t="shared" si="51"/>
        <v>7794102.4271999998</v>
      </c>
      <c r="L68" s="192">
        <f t="shared" ref="L68" si="52">L69+L82+L96+L98</f>
        <v>9489841.8209999986</v>
      </c>
    </row>
    <row r="69" spans="1:12" s="137" customFormat="1" ht="11.45" customHeight="1" x14ac:dyDescent="0.25">
      <c r="A69" s="136" t="s">
        <v>51</v>
      </c>
      <c r="B69" s="32" t="s">
        <v>109</v>
      </c>
      <c r="C69" s="193">
        <f t="shared" ref="C69:K69" si="53">C70+C73</f>
        <v>1168688.478898</v>
      </c>
      <c r="D69" s="193">
        <f t="shared" si="53"/>
        <v>1371126.205508</v>
      </c>
      <c r="E69" s="193">
        <f t="shared" si="53"/>
        <v>1416244.0053569998</v>
      </c>
      <c r="F69" s="193">
        <f t="shared" si="53"/>
        <v>1379678.5068560001</v>
      </c>
      <c r="G69" s="193">
        <f t="shared" si="53"/>
        <v>1345613.0219999999</v>
      </c>
      <c r="H69" s="193">
        <f t="shared" si="53"/>
        <v>1559117.9931999999</v>
      </c>
      <c r="I69" s="193">
        <f t="shared" si="53"/>
        <v>1907455.4132000003</v>
      </c>
      <c r="J69" s="193">
        <f t="shared" si="53"/>
        <v>1999973.3026000003</v>
      </c>
      <c r="K69" s="193">
        <f t="shared" si="53"/>
        <v>2240467.8288000003</v>
      </c>
      <c r="L69" s="193">
        <f t="shared" ref="L69" si="54">L70+L73</f>
        <v>2478787.5959999999</v>
      </c>
    </row>
    <row r="70" spans="1:12" s="1" customFormat="1" ht="25.9" customHeight="1" x14ac:dyDescent="0.25">
      <c r="A70" s="35" t="s">
        <v>2</v>
      </c>
      <c r="B70" s="37" t="s">
        <v>82</v>
      </c>
      <c r="C70" s="193">
        <f t="shared" ref="C70:L70" si="55">C71</f>
        <v>853511.71985400002</v>
      </c>
      <c r="D70" s="193">
        <f t="shared" si="55"/>
        <v>1007530.052332</v>
      </c>
      <c r="E70" s="193">
        <f t="shared" si="55"/>
        <v>1019120.8671299999</v>
      </c>
      <c r="F70" s="193">
        <f t="shared" si="55"/>
        <v>979915.35122399998</v>
      </c>
      <c r="G70" s="193">
        <f t="shared" si="55"/>
        <v>986838.15059999994</v>
      </c>
      <c r="H70" s="193">
        <f t="shared" si="55"/>
        <v>1063124.96</v>
      </c>
      <c r="I70" s="193">
        <f t="shared" si="55"/>
        <v>1303788.8472000002</v>
      </c>
      <c r="J70" s="193">
        <f t="shared" si="55"/>
        <v>1247428.0832000002</v>
      </c>
      <c r="K70" s="193">
        <f t="shared" si="55"/>
        <v>1436304.456</v>
      </c>
      <c r="L70" s="193">
        <f t="shared" si="55"/>
        <v>1591134.1109999998</v>
      </c>
    </row>
    <row r="71" spans="1:12" s="1" customFormat="1" ht="11.45" customHeight="1" x14ac:dyDescent="0.25">
      <c r="A71" s="35"/>
      <c r="B71" s="38" t="s">
        <v>110</v>
      </c>
      <c r="C71" s="193">
        <f>'[2]1.8Y'!Z72</f>
        <v>853511.71985400002</v>
      </c>
      <c r="D71" s="193">
        <f>'[2]1.8Y'!AA72</f>
        <v>1007530.052332</v>
      </c>
      <c r="E71" s="193">
        <f>'[2]1.8Y'!AB72</f>
        <v>1019120.8671299999</v>
      </c>
      <c r="F71" s="193">
        <f>'[2]1.8Y'!AC72</f>
        <v>979915.35122399998</v>
      </c>
      <c r="G71" s="193">
        <f>'[2]1.8Y'!AD72</f>
        <v>986838.15059999994</v>
      </c>
      <c r="H71" s="193">
        <f>'[2]1.8Y'!AE72</f>
        <v>1063124.96</v>
      </c>
      <c r="I71" s="193">
        <f>'[2]1.8Y'!AF72</f>
        <v>1303788.8472000002</v>
      </c>
      <c r="J71" s="193">
        <f>'[2]1.8Y'!AG72</f>
        <v>1247428.0832000002</v>
      </c>
      <c r="K71" s="193">
        <f>'[2]1.8Y'!AH72</f>
        <v>1436304.456</v>
      </c>
      <c r="L71" s="193">
        <f>'[2]1.8Y'!AI72</f>
        <v>1591134.1109999998</v>
      </c>
    </row>
    <row r="72" spans="1:12" s="1" customFormat="1" ht="11.45" hidden="1" customHeight="1" x14ac:dyDescent="0.25">
      <c r="A72" s="35"/>
      <c r="B72" s="129"/>
      <c r="C72" s="195"/>
      <c r="D72" s="195"/>
      <c r="E72" s="195"/>
      <c r="F72" s="195"/>
      <c r="G72" s="195"/>
      <c r="H72" s="195"/>
      <c r="I72" s="195"/>
      <c r="J72" s="195"/>
      <c r="K72" s="195"/>
      <c r="L72" s="195"/>
    </row>
    <row r="73" spans="1:12" s="1" customFormat="1" ht="11.45" customHeight="1" x14ac:dyDescent="0.25">
      <c r="A73" s="35"/>
      <c r="B73" s="37" t="s">
        <v>79</v>
      </c>
      <c r="C73" s="193">
        <f t="shared" ref="C73:K73" si="56">C74+C77+C78</f>
        <v>315176.75904400001</v>
      </c>
      <c r="D73" s="193">
        <f t="shared" si="56"/>
        <v>363596.15317599999</v>
      </c>
      <c r="E73" s="193">
        <f t="shared" si="56"/>
        <v>397123.13822699996</v>
      </c>
      <c r="F73" s="193">
        <f t="shared" si="56"/>
        <v>399763.15563199995</v>
      </c>
      <c r="G73" s="193">
        <f t="shared" si="56"/>
        <v>358774.8714</v>
      </c>
      <c r="H73" s="193">
        <f t="shared" si="56"/>
        <v>495993.03320000006</v>
      </c>
      <c r="I73" s="193">
        <f t="shared" si="56"/>
        <v>603666.56599999999</v>
      </c>
      <c r="J73" s="193">
        <f t="shared" si="56"/>
        <v>752545.21940000006</v>
      </c>
      <c r="K73" s="193">
        <f t="shared" si="56"/>
        <v>804163.37280000001</v>
      </c>
      <c r="L73" s="193">
        <f t="shared" ref="L73" si="57">L74+L77+L78</f>
        <v>887653.48499999987</v>
      </c>
    </row>
    <row r="74" spans="1:12" s="1" customFormat="1" ht="11.45" customHeight="1" x14ac:dyDescent="0.25">
      <c r="A74" s="35"/>
      <c r="B74" s="38" t="s">
        <v>78</v>
      </c>
      <c r="C74" s="193">
        <f t="shared" ref="C74:K74" si="58">C75+C76</f>
        <v>198629.52009200002</v>
      </c>
      <c r="D74" s="193">
        <f t="shared" si="58"/>
        <v>226989.28258399997</v>
      </c>
      <c r="E74" s="193">
        <f t="shared" si="58"/>
        <v>260407.69499399999</v>
      </c>
      <c r="F74" s="193">
        <f t="shared" si="58"/>
        <v>249415.88211199999</v>
      </c>
      <c r="G74" s="193">
        <f t="shared" si="58"/>
        <v>237691.01699999999</v>
      </c>
      <c r="H74" s="193">
        <f t="shared" si="58"/>
        <v>341613.71720000001</v>
      </c>
      <c r="I74" s="193">
        <f t="shared" si="58"/>
        <v>429249.75520000001</v>
      </c>
      <c r="J74" s="193">
        <f t="shared" si="58"/>
        <v>517811.37600000005</v>
      </c>
      <c r="K74" s="193">
        <f t="shared" si="58"/>
        <v>565975.74239999999</v>
      </c>
      <c r="L74" s="193">
        <f t="shared" ref="L74" si="59">L75+L76</f>
        <v>614904.45299999986</v>
      </c>
    </row>
    <row r="75" spans="1:12" s="1" customFormat="1" ht="11.45" customHeight="1" x14ac:dyDescent="0.25">
      <c r="A75" s="35">
        <v>2</v>
      </c>
      <c r="B75" s="42" t="s">
        <v>111</v>
      </c>
      <c r="C75" s="193">
        <f>'[2]1.8Y'!Z76</f>
        <v>173260.81507300001</v>
      </c>
      <c r="D75" s="193">
        <f>'[2]1.8Y'!AA76</f>
        <v>197976.63709799998</v>
      </c>
      <c r="E75" s="193">
        <f>'[2]1.8Y'!AB76</f>
        <v>211233.92029799998</v>
      </c>
      <c r="F75" s="193">
        <f>'[2]1.8Y'!AC76</f>
        <v>196780.492248</v>
      </c>
      <c r="G75" s="193">
        <f>'[2]1.8Y'!AD76</f>
        <v>196382.28419999999</v>
      </c>
      <c r="H75" s="193">
        <f>'[2]1.8Y'!AE76</f>
        <v>280201.28600000002</v>
      </c>
      <c r="I75" s="193">
        <f>'[2]1.8Y'!AF76</f>
        <v>359826.73620000004</v>
      </c>
      <c r="J75" s="193">
        <f>'[2]1.8Y'!AG76</f>
        <v>442406.92280000006</v>
      </c>
      <c r="K75" s="193">
        <f>'[2]1.8Y'!AH76</f>
        <v>486516.56159999996</v>
      </c>
      <c r="L75" s="193">
        <f>'[2]1.8Y'!AI76</f>
        <v>523890.01799999992</v>
      </c>
    </row>
    <row r="76" spans="1:12" s="1" customFormat="1" ht="11.45" customHeight="1" x14ac:dyDescent="0.25">
      <c r="A76" s="35">
        <v>2.1</v>
      </c>
      <c r="B76" s="42" t="s">
        <v>112</v>
      </c>
      <c r="C76" s="193">
        <f>'[2]1.8Y'!Z77</f>
        <v>25368.705019000001</v>
      </c>
      <c r="D76" s="193">
        <f>'[2]1.8Y'!AA77</f>
        <v>29012.645485999998</v>
      </c>
      <c r="E76" s="193">
        <f>'[2]1.8Y'!AB77</f>
        <v>49173.774696</v>
      </c>
      <c r="F76" s="193">
        <f>'[2]1.8Y'!AC77</f>
        <v>52635.389863999997</v>
      </c>
      <c r="G76" s="193">
        <f>'[2]1.8Y'!AD77</f>
        <v>41308.732799999998</v>
      </c>
      <c r="H76" s="193">
        <f>'[2]1.8Y'!AE77</f>
        <v>61412.431199999999</v>
      </c>
      <c r="I76" s="193">
        <f>'[2]1.8Y'!AF77</f>
        <v>69423.019</v>
      </c>
      <c r="J76" s="193">
        <f>'[2]1.8Y'!AG77</f>
        <v>75404.453200000004</v>
      </c>
      <c r="K76" s="193">
        <f>'[2]1.8Y'!AH77</f>
        <v>79459.180800000002</v>
      </c>
      <c r="L76" s="193">
        <f>'[2]1.8Y'!AI77</f>
        <v>91014.434999999983</v>
      </c>
    </row>
    <row r="77" spans="1:12" s="1" customFormat="1" ht="11.45" customHeight="1" x14ac:dyDescent="0.25">
      <c r="A77" s="35" t="s">
        <v>5</v>
      </c>
      <c r="B77" s="38" t="s">
        <v>80</v>
      </c>
      <c r="C77" s="193">
        <f>'[2]1.8Y'!Z78</f>
        <v>2904.0807070000001</v>
      </c>
      <c r="D77" s="193">
        <f>'[2]1.8Y'!AA78</f>
        <v>3453.2389659999999</v>
      </c>
      <c r="E77" s="193">
        <f>'[2]1.8Y'!AB78</f>
        <v>3732.9406589999999</v>
      </c>
      <c r="F77" s="193">
        <f>'[2]1.8Y'!AC78</f>
        <v>3793.2921679999999</v>
      </c>
      <c r="G77" s="193">
        <f>'[2]1.8Y'!AD78</f>
        <v>3363.4404</v>
      </c>
      <c r="H77" s="193">
        <f>'[2]1.8Y'!AE78</f>
        <v>2827.46</v>
      </c>
      <c r="I77" s="193">
        <f>'[2]1.8Y'!AF78</f>
        <v>4773.6850000000004</v>
      </c>
      <c r="J77" s="193">
        <f>'[2]1.8Y'!AG78</f>
        <v>6765.1910000000007</v>
      </c>
      <c r="K77" s="193">
        <f>'[2]1.8Y'!AH78</f>
        <v>7292.6207999999997</v>
      </c>
      <c r="L77" s="193">
        <f>'[2]1.8Y'!AI78</f>
        <v>10383.632999999998</v>
      </c>
    </row>
    <row r="78" spans="1:12" s="1" customFormat="1" ht="11.45" customHeight="1" x14ac:dyDescent="0.25">
      <c r="A78" s="35">
        <v>2.2000000000000002</v>
      </c>
      <c r="B78" s="38" t="s">
        <v>113</v>
      </c>
      <c r="C78" s="193">
        <f t="shared" ref="C78:K78" si="60">C79+C80+C81</f>
        <v>113643.158245</v>
      </c>
      <c r="D78" s="193">
        <f t="shared" si="60"/>
        <v>133153.63162600002</v>
      </c>
      <c r="E78" s="193">
        <f t="shared" si="60"/>
        <v>132982.50257399998</v>
      </c>
      <c r="F78" s="193">
        <f t="shared" si="60"/>
        <v>146553.981352</v>
      </c>
      <c r="G78" s="193">
        <f t="shared" si="60"/>
        <v>117720.414</v>
      </c>
      <c r="H78" s="193">
        <f t="shared" si="60"/>
        <v>151551.856</v>
      </c>
      <c r="I78" s="193">
        <f t="shared" si="60"/>
        <v>169643.12580000001</v>
      </c>
      <c r="J78" s="193">
        <f t="shared" si="60"/>
        <v>227968.65240000002</v>
      </c>
      <c r="K78" s="193">
        <f t="shared" si="60"/>
        <v>230895.00959999999</v>
      </c>
      <c r="L78" s="193">
        <f t="shared" ref="L78" si="61">L79+L80+L81</f>
        <v>262365.39899999998</v>
      </c>
    </row>
    <row r="79" spans="1:12" s="1" customFormat="1" ht="11.45" customHeight="1" x14ac:dyDescent="0.25">
      <c r="A79" s="35" t="s">
        <v>33</v>
      </c>
      <c r="B79" s="138" t="s">
        <v>114</v>
      </c>
      <c r="C79" s="193">
        <f>'[2]1.8Y'!Z80</f>
        <v>53281.480739999999</v>
      </c>
      <c r="D79" s="193">
        <f>'[2]1.8Y'!AA80</f>
        <v>57644.61896</v>
      </c>
      <c r="E79" s="193">
        <f>'[2]1.8Y'!AB80</f>
        <v>52710.244793999998</v>
      </c>
      <c r="F79" s="193">
        <f>'[2]1.8Y'!AC80</f>
        <v>55431.904527999999</v>
      </c>
      <c r="G79" s="193">
        <f>'[2]1.8Y'!AD80</f>
        <v>39224.347199999997</v>
      </c>
      <c r="H79" s="193">
        <f>'[2]1.8Y'!AE80</f>
        <v>53014.875</v>
      </c>
      <c r="I79" s="193">
        <f>'[2]1.8Y'!AF80</f>
        <v>68713.785799999998</v>
      </c>
      <c r="J79" s="193">
        <f>'[2]1.8Y'!AG80</f>
        <v>91714.048800000004</v>
      </c>
      <c r="K79" s="193">
        <f>'[2]1.8Y'!AH80</f>
        <v>95981.524799999999</v>
      </c>
      <c r="L79" s="193">
        <f>'[2]1.8Y'!AI80</f>
        <v>111319.27199999998</v>
      </c>
    </row>
    <row r="80" spans="1:12" s="1" customFormat="1" ht="11.45" customHeight="1" x14ac:dyDescent="0.25">
      <c r="A80" s="35" t="s">
        <v>6</v>
      </c>
      <c r="B80" s="138" t="s">
        <v>115</v>
      </c>
      <c r="C80" s="193">
        <f>'[2]1.8Y'!Z81</f>
        <v>60121.670834999997</v>
      </c>
      <c r="D80" s="193">
        <f>'[2]1.8Y'!AA81</f>
        <v>75155.531512000001</v>
      </c>
      <c r="E80" s="193">
        <f>'[2]1.8Y'!AB81</f>
        <v>79542.509981999989</v>
      </c>
      <c r="F80" s="193">
        <f>'[2]1.8Y'!AC81</f>
        <v>88048.679520000005</v>
      </c>
      <c r="G80" s="193">
        <f>'[2]1.8Y'!AD81</f>
        <v>75061.567800000004</v>
      </c>
      <c r="H80" s="193">
        <f>'[2]1.8Y'!AE81</f>
        <v>92514.491200000004</v>
      </c>
      <c r="I80" s="193">
        <f>'[2]1.8Y'!AF81</f>
        <v>88354.089800000002</v>
      </c>
      <c r="J80" s="193">
        <f>'[2]1.8Y'!AG81</f>
        <v>127990.1</v>
      </c>
      <c r="K80" s="193">
        <f>'[2]1.8Y'!AH81</f>
        <v>123936.57119999999</v>
      </c>
      <c r="L80" s="193">
        <f>'[2]1.8Y'!AI81</f>
        <v>140031.90899999999</v>
      </c>
    </row>
    <row r="81" spans="1:12" s="1" customFormat="1" ht="11.45" customHeight="1" x14ac:dyDescent="0.25">
      <c r="A81" s="35" t="s">
        <v>34</v>
      </c>
      <c r="B81" s="138" t="s">
        <v>116</v>
      </c>
      <c r="C81" s="193">
        <f>'[2]1.8Y'!Z82</f>
        <v>240.00666999999999</v>
      </c>
      <c r="D81" s="193">
        <f>'[2]1.8Y'!AA82</f>
        <v>353.481154</v>
      </c>
      <c r="E81" s="193">
        <f>'[2]1.8Y'!AB82</f>
        <v>729.74779799999999</v>
      </c>
      <c r="F81" s="193">
        <f>'[2]1.8Y'!AC82</f>
        <v>3073.3973040000001</v>
      </c>
      <c r="G81" s="193">
        <f>'[2]1.8Y'!AD82</f>
        <v>3434.4989999999998</v>
      </c>
      <c r="H81" s="193">
        <f>'[2]1.8Y'!AE82</f>
        <v>6022.4898000000003</v>
      </c>
      <c r="I81" s="193">
        <f>'[2]1.8Y'!AF82</f>
        <v>12575.2502</v>
      </c>
      <c r="J81" s="193">
        <f>'[2]1.8Y'!AG82</f>
        <v>8264.5036</v>
      </c>
      <c r="K81" s="193">
        <f>'[2]1.8Y'!AH82</f>
        <v>10976.9136</v>
      </c>
      <c r="L81" s="193">
        <f>'[2]1.8Y'!AI82</f>
        <v>11014.217999999999</v>
      </c>
    </row>
    <row r="82" spans="1:12" s="1" customFormat="1" ht="11.45" customHeight="1" x14ac:dyDescent="0.25">
      <c r="A82" s="35" t="s">
        <v>35</v>
      </c>
      <c r="B82" s="32" t="s">
        <v>81</v>
      </c>
      <c r="C82" s="193">
        <f t="shared" ref="C82:K82" si="62">C83+C85</f>
        <v>690211.1815859999</v>
      </c>
      <c r="D82" s="193">
        <f t="shared" si="62"/>
        <v>782498.51152399997</v>
      </c>
      <c r="E82" s="193">
        <f t="shared" si="62"/>
        <v>857986.9398869999</v>
      </c>
      <c r="F82" s="193">
        <f t="shared" si="62"/>
        <v>904686.33793599985</v>
      </c>
      <c r="G82" s="193">
        <f t="shared" si="62"/>
        <v>913695.16499999992</v>
      </c>
      <c r="H82" s="193">
        <f t="shared" si="62"/>
        <v>1060297.5</v>
      </c>
      <c r="I82" s="193">
        <f t="shared" si="62"/>
        <v>1045546.1278000001</v>
      </c>
      <c r="J82" s="193">
        <f t="shared" si="62"/>
        <v>1314238.9154000003</v>
      </c>
      <c r="K82" s="193">
        <f t="shared" si="62"/>
        <v>1344918.8015999999</v>
      </c>
      <c r="L82" s="193">
        <f t="shared" ref="L82" si="63">L83+L85</f>
        <v>1231826.7779999997</v>
      </c>
    </row>
    <row r="83" spans="1:12" s="1" customFormat="1" ht="11.45" customHeight="1" x14ac:dyDescent="0.25">
      <c r="A83" s="35" t="s">
        <v>36</v>
      </c>
      <c r="B83" s="37" t="s">
        <v>117</v>
      </c>
      <c r="C83" s="193">
        <f t="shared" ref="C83:L83" si="64">C84</f>
        <v>116907.248957</v>
      </c>
      <c r="D83" s="193">
        <f t="shared" si="64"/>
        <v>133887.78479199999</v>
      </c>
      <c r="E83" s="193">
        <f t="shared" si="64"/>
        <v>144377.79511199999</v>
      </c>
      <c r="F83" s="193">
        <f t="shared" si="64"/>
        <v>141902.353</v>
      </c>
      <c r="G83" s="193">
        <f t="shared" si="64"/>
        <v>122647.1436</v>
      </c>
      <c r="H83" s="193">
        <f t="shared" si="64"/>
        <v>151975.97500000001</v>
      </c>
      <c r="I83" s="193">
        <f t="shared" si="64"/>
        <v>143756.114</v>
      </c>
      <c r="J83" s="193">
        <f t="shared" si="64"/>
        <v>190851.52340000001</v>
      </c>
      <c r="K83" s="193">
        <f t="shared" si="64"/>
        <v>198951.8112</v>
      </c>
      <c r="L83" s="193">
        <f t="shared" si="64"/>
        <v>219275.42399999997</v>
      </c>
    </row>
    <row r="84" spans="1:12" s="1" customFormat="1" ht="11.45" customHeight="1" x14ac:dyDescent="0.25">
      <c r="A84" s="35" t="s">
        <v>37</v>
      </c>
      <c r="B84" s="38" t="s">
        <v>85</v>
      </c>
      <c r="C84" s="193">
        <f>'[2]1.8Y'!Z85</f>
        <v>116907.248957</v>
      </c>
      <c r="D84" s="193">
        <f>'[2]1.8Y'!AA85</f>
        <v>133887.78479199999</v>
      </c>
      <c r="E84" s="193">
        <f>'[2]1.8Y'!AB85</f>
        <v>144377.79511199999</v>
      </c>
      <c r="F84" s="193">
        <f>'[2]1.8Y'!AC85</f>
        <v>141902.353</v>
      </c>
      <c r="G84" s="193">
        <f>'[2]1.8Y'!AD85</f>
        <v>122647.1436</v>
      </c>
      <c r="H84" s="193">
        <f>'[2]1.8Y'!AE85</f>
        <v>151975.97500000001</v>
      </c>
      <c r="I84" s="193">
        <f>'[2]1.8Y'!AF85</f>
        <v>143756.114</v>
      </c>
      <c r="J84" s="193">
        <f>'[2]1.8Y'!AG85</f>
        <v>190851.52340000001</v>
      </c>
      <c r="K84" s="193">
        <f>'[2]1.8Y'!AH85</f>
        <v>198951.8112</v>
      </c>
      <c r="L84" s="193">
        <f>'[2]1.8Y'!AI85</f>
        <v>219275.42399999997</v>
      </c>
    </row>
    <row r="85" spans="1:12" s="1" customFormat="1" ht="11.45" customHeight="1" x14ac:dyDescent="0.25">
      <c r="A85" s="35" t="s">
        <v>38</v>
      </c>
      <c r="B85" s="37" t="s">
        <v>86</v>
      </c>
      <c r="C85" s="193">
        <f t="shared" ref="C85:K85" si="65">C86+C87+C90+C93</f>
        <v>573303.93262899993</v>
      </c>
      <c r="D85" s="193">
        <f t="shared" si="65"/>
        <v>648610.72673200001</v>
      </c>
      <c r="E85" s="193">
        <f t="shared" si="65"/>
        <v>713609.14477499994</v>
      </c>
      <c r="F85" s="193">
        <f t="shared" si="65"/>
        <v>762783.98493599985</v>
      </c>
      <c r="G85" s="193">
        <f t="shared" si="65"/>
        <v>791048.02139999997</v>
      </c>
      <c r="H85" s="193">
        <f t="shared" si="65"/>
        <v>908321.52500000002</v>
      </c>
      <c r="I85" s="193">
        <f t="shared" si="65"/>
        <v>901790.01380000019</v>
      </c>
      <c r="J85" s="193">
        <f t="shared" si="65"/>
        <v>1123387.3920000002</v>
      </c>
      <c r="K85" s="193">
        <f t="shared" si="65"/>
        <v>1145966.9904</v>
      </c>
      <c r="L85" s="193">
        <f t="shared" ref="L85" si="66">L86+L87+L90+L93</f>
        <v>1012551.3539999998</v>
      </c>
    </row>
    <row r="86" spans="1:12" s="1" customFormat="1" ht="11.45" customHeight="1" x14ac:dyDescent="0.25">
      <c r="A86" s="35" t="s">
        <v>7</v>
      </c>
      <c r="B86" s="38" t="s">
        <v>91</v>
      </c>
      <c r="C86" s="193">
        <f>'[2]1.8Y'!Z87</f>
        <v>0</v>
      </c>
      <c r="D86" s="193">
        <f>'[2]1.8Y'!AA87</f>
        <v>0</v>
      </c>
      <c r="E86" s="193">
        <f>'[2]1.8Y'!AB87</f>
        <v>0</v>
      </c>
      <c r="F86" s="193">
        <f>'[2]1.8Y'!AC87</f>
        <v>0</v>
      </c>
      <c r="G86" s="193">
        <f>'[2]1.8Y'!AD87</f>
        <v>0</v>
      </c>
      <c r="H86" s="193">
        <f>'[2]1.8Y'!AE87</f>
        <v>0</v>
      </c>
      <c r="I86" s="193">
        <f>'[2]1.8Y'!AF87</f>
        <v>0</v>
      </c>
      <c r="J86" s="193">
        <f>'[2]1.8Y'!AG87</f>
        <v>0</v>
      </c>
      <c r="K86" s="193">
        <f>'[2]1.8Y'!AH87</f>
        <v>0</v>
      </c>
      <c r="L86" s="193">
        <f>'[2]1.8Y'!AI87</f>
        <v>0</v>
      </c>
    </row>
    <row r="87" spans="1:12" s="1" customFormat="1" ht="11.45" customHeight="1" x14ac:dyDescent="0.25">
      <c r="A87" s="35" t="s">
        <v>50</v>
      </c>
      <c r="B87" s="38" t="s">
        <v>84</v>
      </c>
      <c r="C87" s="193">
        <f t="shared" ref="C87:K87" si="67">C88+C89</f>
        <v>83762.327829999995</v>
      </c>
      <c r="D87" s="193">
        <f t="shared" si="67"/>
        <v>77738.663021999993</v>
      </c>
      <c r="E87" s="193">
        <f t="shared" si="67"/>
        <v>77269.064918999997</v>
      </c>
      <c r="F87" s="193">
        <f t="shared" si="67"/>
        <v>78662.358024000001</v>
      </c>
      <c r="G87" s="193">
        <f t="shared" si="67"/>
        <v>49054.120199999998</v>
      </c>
      <c r="H87" s="193">
        <f t="shared" si="67"/>
        <v>35173.602399999996</v>
      </c>
      <c r="I87" s="193">
        <f t="shared" si="67"/>
        <v>18249.1158</v>
      </c>
      <c r="J87" s="193">
        <f t="shared" si="67"/>
        <v>15212.537600000001</v>
      </c>
      <c r="K87" s="193">
        <f t="shared" si="67"/>
        <v>10217.265599999999</v>
      </c>
      <c r="L87" s="193">
        <f t="shared" ref="L87" si="68">L88+L89</f>
        <v>7146.6299999999992</v>
      </c>
    </row>
    <row r="88" spans="1:12" s="1" customFormat="1" ht="11.45" customHeight="1" x14ac:dyDescent="0.25">
      <c r="A88" s="35" t="s">
        <v>8</v>
      </c>
      <c r="B88" s="40" t="s">
        <v>87</v>
      </c>
      <c r="C88" s="193">
        <f>'[2]1.8Y'!Z89</f>
        <v>0</v>
      </c>
      <c r="D88" s="193">
        <f>'[2]1.8Y'!AA89</f>
        <v>135.95428999999999</v>
      </c>
      <c r="E88" s="193">
        <f>'[2]1.8Y'!AB89</f>
        <v>0</v>
      </c>
      <c r="F88" s="193">
        <f>'[2]1.8Y'!AC89</f>
        <v>0</v>
      </c>
      <c r="G88" s="193">
        <f>'[2]1.8Y'!AD89</f>
        <v>0</v>
      </c>
      <c r="H88" s="193">
        <f>'[2]1.8Y'!AE89</f>
        <v>0</v>
      </c>
      <c r="I88" s="193">
        <f>'[2]1.8Y'!AF89</f>
        <v>109.11280000000001</v>
      </c>
      <c r="J88" s="193">
        <f>'[2]1.8Y'!AG89</f>
        <v>146.27440000000001</v>
      </c>
      <c r="K88" s="193">
        <f>'[2]1.8Y'!AH89</f>
        <v>151.92959999999999</v>
      </c>
      <c r="L88" s="193">
        <f>'[2]1.8Y'!AI89</f>
        <v>168.15599999999998</v>
      </c>
    </row>
    <row r="89" spans="1:12" s="1" customFormat="1" ht="11.45" customHeight="1" x14ac:dyDescent="0.25">
      <c r="A89" s="35"/>
      <c r="B89" s="40" t="s">
        <v>88</v>
      </c>
      <c r="C89" s="193">
        <f>'[2]1.8Y'!Z90</f>
        <v>83762.327829999995</v>
      </c>
      <c r="D89" s="193">
        <f>'[2]1.8Y'!AA90</f>
        <v>77602.708731999999</v>
      </c>
      <c r="E89" s="193">
        <f>'[2]1.8Y'!AB90</f>
        <v>77269.064918999997</v>
      </c>
      <c r="F89" s="193">
        <f>'[2]1.8Y'!AC90</f>
        <v>78662.358024000001</v>
      </c>
      <c r="G89" s="193">
        <f>'[2]1.8Y'!AD90</f>
        <v>49054.120199999998</v>
      </c>
      <c r="H89" s="193">
        <f>'[2]1.8Y'!AE90</f>
        <v>35173.602399999996</v>
      </c>
      <c r="I89" s="193">
        <f>'[2]1.8Y'!AF90</f>
        <v>18140.003000000001</v>
      </c>
      <c r="J89" s="193">
        <f>'[2]1.8Y'!AG90</f>
        <v>15066.263200000001</v>
      </c>
      <c r="K89" s="193">
        <f>'[2]1.8Y'!AH90</f>
        <v>10065.335999999999</v>
      </c>
      <c r="L89" s="193">
        <f>'[2]1.8Y'!AI90</f>
        <v>6978.4739999999993</v>
      </c>
    </row>
    <row r="90" spans="1:12" s="1" customFormat="1" ht="11.45" customHeight="1" x14ac:dyDescent="0.25">
      <c r="A90" s="35"/>
      <c r="B90" s="38" t="s">
        <v>83</v>
      </c>
      <c r="C90" s="193">
        <f t="shared" ref="C90:K90" si="69">C91+C92</f>
        <v>452124.564946</v>
      </c>
      <c r="D90" s="193">
        <f t="shared" si="69"/>
        <v>529650.72298199998</v>
      </c>
      <c r="E90" s="193">
        <f t="shared" si="69"/>
        <v>585454.20455699996</v>
      </c>
      <c r="F90" s="193">
        <f t="shared" si="69"/>
        <v>633756.67469599994</v>
      </c>
      <c r="G90" s="193">
        <f t="shared" si="69"/>
        <v>649783.5246</v>
      </c>
      <c r="H90" s="193">
        <f t="shared" si="69"/>
        <v>750916.82680000004</v>
      </c>
      <c r="I90" s="193">
        <f t="shared" si="69"/>
        <v>720908.26960000012</v>
      </c>
      <c r="J90" s="193">
        <f t="shared" si="69"/>
        <v>889348.35200000007</v>
      </c>
      <c r="K90" s="193">
        <f t="shared" si="69"/>
        <v>911083.8287999999</v>
      </c>
      <c r="L90" s="193">
        <f t="shared" ref="L90" si="70">L91+L92</f>
        <v>790165.04399999988</v>
      </c>
    </row>
    <row r="91" spans="1:12" s="1" customFormat="1" ht="11.45" customHeight="1" x14ac:dyDescent="0.25">
      <c r="A91" s="35">
        <v>4</v>
      </c>
      <c r="B91" s="40" t="s">
        <v>87</v>
      </c>
      <c r="C91" s="193">
        <f>'[2]1.8Y'!Z92</f>
        <v>0</v>
      </c>
      <c r="D91" s="193">
        <f>'[2]1.8Y'!AA92</f>
        <v>0</v>
      </c>
      <c r="E91" s="193">
        <f>'[2]1.8Y'!AB92</f>
        <v>0</v>
      </c>
      <c r="F91" s="193">
        <f>'[2]1.8Y'!AC92</f>
        <v>138.44131999999999</v>
      </c>
      <c r="G91" s="193">
        <f>'[2]1.8Y'!AD92</f>
        <v>6039.9809999999998</v>
      </c>
      <c r="H91" s="193">
        <f>'[2]1.8Y'!AE92</f>
        <v>2629.5378000000001</v>
      </c>
      <c r="I91" s="193">
        <f>'[2]1.8Y'!AF92</f>
        <v>818.346</v>
      </c>
      <c r="J91" s="193">
        <f>'[2]1.8Y'!AG92</f>
        <v>2230.6846</v>
      </c>
      <c r="K91" s="193">
        <f>'[2]1.8Y'!AH92</f>
        <v>1101.4895999999999</v>
      </c>
      <c r="L91" s="193">
        <f>'[2]1.8Y'!AI92</f>
        <v>0</v>
      </c>
    </row>
    <row r="92" spans="1:12" s="1" customFormat="1" ht="11.45" customHeight="1" x14ac:dyDescent="0.25">
      <c r="A92" s="35">
        <v>4.2</v>
      </c>
      <c r="B92" s="40" t="s">
        <v>88</v>
      </c>
      <c r="C92" s="193">
        <f>'[2]1.8Y'!Z93</f>
        <v>452124.564946</v>
      </c>
      <c r="D92" s="193">
        <f>'[2]1.8Y'!AA93</f>
        <v>529650.72298199998</v>
      </c>
      <c r="E92" s="193">
        <f>'[2]1.8Y'!AB93</f>
        <v>585454.20455699996</v>
      </c>
      <c r="F92" s="193">
        <f>'[2]1.8Y'!AC93</f>
        <v>633618.23337599996</v>
      </c>
      <c r="G92" s="193">
        <f>'[2]1.8Y'!AD93</f>
        <v>643743.54359999998</v>
      </c>
      <c r="H92" s="193">
        <f>'[2]1.8Y'!AE93</f>
        <v>748287.28899999999</v>
      </c>
      <c r="I92" s="193">
        <f>'[2]1.8Y'!AF93</f>
        <v>720089.9236000001</v>
      </c>
      <c r="J92" s="193">
        <f>'[2]1.8Y'!AG93</f>
        <v>887117.66740000003</v>
      </c>
      <c r="K92" s="193">
        <f>'[2]1.8Y'!AH93</f>
        <v>909982.33919999993</v>
      </c>
      <c r="L92" s="193">
        <f>'[2]1.8Y'!AI93</f>
        <v>790165.04399999988</v>
      </c>
    </row>
    <row r="93" spans="1:12" s="1" customFormat="1" ht="11.45" customHeight="1" x14ac:dyDescent="0.25">
      <c r="A93" s="35" t="s">
        <v>11</v>
      </c>
      <c r="B93" s="38" t="s">
        <v>85</v>
      </c>
      <c r="C93" s="193">
        <f t="shared" ref="C93:K93" si="71">C94+C95</f>
        <v>37417.039853000002</v>
      </c>
      <c r="D93" s="193">
        <f t="shared" si="71"/>
        <v>41221.340727999996</v>
      </c>
      <c r="E93" s="193">
        <f t="shared" si="71"/>
        <v>50885.875298999999</v>
      </c>
      <c r="F93" s="193">
        <f t="shared" si="71"/>
        <v>50364.952215999998</v>
      </c>
      <c r="G93" s="193">
        <f t="shared" si="71"/>
        <v>92210.376600000003</v>
      </c>
      <c r="H93" s="193">
        <f t="shared" si="71"/>
        <v>122231.0958</v>
      </c>
      <c r="I93" s="193">
        <f t="shared" si="71"/>
        <v>162632.62840000002</v>
      </c>
      <c r="J93" s="193">
        <f t="shared" si="71"/>
        <v>218826.50240000003</v>
      </c>
      <c r="K93" s="193">
        <f t="shared" si="71"/>
        <v>224665.89599999998</v>
      </c>
      <c r="L93" s="193">
        <f t="shared" ref="L93" si="72">L94+L95</f>
        <v>215239.67999999996</v>
      </c>
    </row>
    <row r="94" spans="1:12" s="1" customFormat="1" ht="11.45" customHeight="1" x14ac:dyDescent="0.25">
      <c r="A94" s="35" t="s">
        <v>14</v>
      </c>
      <c r="B94" s="40" t="s">
        <v>87</v>
      </c>
      <c r="C94" s="193">
        <f>'[2]1.8Y'!Z95</f>
        <v>0</v>
      </c>
      <c r="D94" s="193">
        <f>'[2]1.8Y'!AA95</f>
        <v>108.76343199999999</v>
      </c>
      <c r="E94" s="193">
        <f>'[2]1.8Y'!AB95</f>
        <v>0</v>
      </c>
      <c r="F94" s="193">
        <f>'[2]1.8Y'!AC95</f>
        <v>0</v>
      </c>
      <c r="G94" s="193">
        <f>'[2]1.8Y'!AD95</f>
        <v>0</v>
      </c>
      <c r="H94" s="193">
        <f>'[2]1.8Y'!AE95</f>
        <v>0</v>
      </c>
      <c r="I94" s="193">
        <f>'[2]1.8Y'!AF95</f>
        <v>0</v>
      </c>
      <c r="J94" s="193">
        <f>'[2]1.8Y'!AG95</f>
        <v>0</v>
      </c>
      <c r="K94" s="193">
        <f>'[2]1.8Y'!AH95</f>
        <v>0</v>
      </c>
      <c r="L94" s="193">
        <f>'[2]1.8Y'!AI95</f>
        <v>0</v>
      </c>
    </row>
    <row r="95" spans="1:12" s="1" customFormat="1" ht="11.45" customHeight="1" x14ac:dyDescent="0.25">
      <c r="A95" s="35" t="s">
        <v>15</v>
      </c>
      <c r="B95" s="43" t="s">
        <v>88</v>
      </c>
      <c r="C95" s="193">
        <f>'[2]1.8Y'!Z96</f>
        <v>37417.039853000002</v>
      </c>
      <c r="D95" s="193">
        <f>'[2]1.8Y'!AA96</f>
        <v>41112.577295999996</v>
      </c>
      <c r="E95" s="193">
        <f>'[2]1.8Y'!AB96</f>
        <v>50885.875298999999</v>
      </c>
      <c r="F95" s="193">
        <f>'[2]1.8Y'!AC96</f>
        <v>50364.952215999998</v>
      </c>
      <c r="G95" s="193">
        <f>'[2]1.8Y'!AD96</f>
        <v>92210.376600000003</v>
      </c>
      <c r="H95" s="193">
        <f>'[2]1.8Y'!AE96</f>
        <v>122231.0958</v>
      </c>
      <c r="I95" s="193">
        <f>'[2]1.8Y'!AF96</f>
        <v>162632.62840000002</v>
      </c>
      <c r="J95" s="193">
        <f>'[2]1.8Y'!AG96</f>
        <v>218826.50240000003</v>
      </c>
      <c r="K95" s="193">
        <f>'[2]1.8Y'!AH96</f>
        <v>224665.89599999998</v>
      </c>
      <c r="L95" s="193">
        <f>'[2]1.8Y'!AI96</f>
        <v>215239.67999999996</v>
      </c>
    </row>
    <row r="96" spans="1:12" s="86" customFormat="1" ht="11.45" customHeight="1" x14ac:dyDescent="0.25">
      <c r="A96" s="35" t="s">
        <v>16</v>
      </c>
      <c r="B96" s="132" t="s">
        <v>118</v>
      </c>
      <c r="C96" s="193">
        <f t="shared" ref="C96:L96" si="73">C97</f>
        <v>0</v>
      </c>
      <c r="D96" s="193">
        <f t="shared" si="73"/>
        <v>0</v>
      </c>
      <c r="E96" s="193">
        <f t="shared" si="73"/>
        <v>0</v>
      </c>
      <c r="F96" s="193">
        <f t="shared" si="73"/>
        <v>0</v>
      </c>
      <c r="G96" s="193">
        <f t="shared" si="73"/>
        <v>0</v>
      </c>
      <c r="H96" s="193">
        <f t="shared" si="73"/>
        <v>85049.996799999994</v>
      </c>
      <c r="I96" s="193">
        <f t="shared" si="73"/>
        <v>68577.394800000009</v>
      </c>
      <c r="J96" s="193">
        <f t="shared" si="73"/>
        <v>25268.902600000001</v>
      </c>
      <c r="K96" s="193">
        <f t="shared" si="73"/>
        <v>23435.140799999997</v>
      </c>
      <c r="L96" s="193">
        <f t="shared" si="73"/>
        <v>85549.364999999991</v>
      </c>
    </row>
    <row r="97" spans="1:12" s="1" customFormat="1" ht="11.45" customHeight="1" x14ac:dyDescent="0.25">
      <c r="A97" s="35" t="s">
        <v>17</v>
      </c>
      <c r="B97" s="38" t="s">
        <v>83</v>
      </c>
      <c r="C97" s="193">
        <f>'[2]1.8Y'!Z98</f>
        <v>0</v>
      </c>
      <c r="D97" s="193">
        <f>'[2]1.8Y'!AA98</f>
        <v>0</v>
      </c>
      <c r="E97" s="193">
        <f>'[2]1.8Y'!AB98</f>
        <v>0</v>
      </c>
      <c r="F97" s="193">
        <f>'[2]1.8Y'!AC98</f>
        <v>0</v>
      </c>
      <c r="G97" s="193">
        <f>'[2]1.8Y'!AD98</f>
        <v>0</v>
      </c>
      <c r="H97" s="193">
        <f>'[2]1.8Y'!AE98</f>
        <v>85049.996799999994</v>
      </c>
      <c r="I97" s="193">
        <f>'[2]1.8Y'!AF98</f>
        <v>68577.394800000009</v>
      </c>
      <c r="J97" s="193">
        <f>'[2]1.8Y'!AG98</f>
        <v>25268.902600000001</v>
      </c>
      <c r="K97" s="193">
        <f>'[2]1.8Y'!AH98</f>
        <v>23435.140799999997</v>
      </c>
      <c r="L97" s="193">
        <f>'[2]1.8Y'!AI98</f>
        <v>85549.364999999991</v>
      </c>
    </row>
    <row r="98" spans="1:12" s="1" customFormat="1" ht="11.45" customHeight="1" x14ac:dyDescent="0.25">
      <c r="A98" s="35">
        <v>4.3</v>
      </c>
      <c r="B98" s="34" t="s">
        <v>89</v>
      </c>
      <c r="C98" s="193">
        <f>C99+C105+C120+C134+C124</f>
        <v>1935629.7928830001</v>
      </c>
      <c r="D98" s="193">
        <f t="shared" ref="D98:K98" si="74">D99+D105+D120+D134+D124</f>
        <v>2047417.2256839999</v>
      </c>
      <c r="E98" s="193">
        <f t="shared" si="74"/>
        <v>2129656.6795709999</v>
      </c>
      <c r="F98" s="193">
        <f t="shared" si="74"/>
        <v>2013573.6228719999</v>
      </c>
      <c r="G98" s="193">
        <f t="shared" si="74"/>
        <v>1733711.409</v>
      </c>
      <c r="H98" s="193">
        <f t="shared" si="74"/>
        <v>2149293.719</v>
      </c>
      <c r="I98" s="193">
        <f t="shared" si="74"/>
        <v>2032880.5768000002</v>
      </c>
      <c r="J98" s="193">
        <f t="shared" si="74"/>
        <v>2913018.1074000006</v>
      </c>
      <c r="K98" s="193">
        <f t="shared" si="74"/>
        <v>4185280.6559999995</v>
      </c>
      <c r="L98" s="193">
        <f t="shared" ref="L98" si="75">L99+L105+L120+L134+L124</f>
        <v>5693678.0819999995</v>
      </c>
    </row>
    <row r="99" spans="1:12" s="1" customFormat="1" ht="11.45" customHeight="1" x14ac:dyDescent="0.25">
      <c r="A99" s="35" t="s">
        <v>39</v>
      </c>
      <c r="B99" s="37" t="s">
        <v>92</v>
      </c>
      <c r="C99" s="193">
        <f t="shared" ref="C99:K99" si="76">C100+C101</f>
        <v>183293.09387899999</v>
      </c>
      <c r="D99" s="193">
        <f t="shared" si="76"/>
        <v>140032.91869999998</v>
      </c>
      <c r="E99" s="193">
        <f t="shared" si="76"/>
        <v>65677.301819999993</v>
      </c>
      <c r="F99" s="193">
        <f t="shared" si="76"/>
        <v>47457.684496000002</v>
      </c>
      <c r="G99" s="193">
        <f t="shared" si="76"/>
        <v>35931.965400000001</v>
      </c>
      <c r="H99" s="193">
        <f t="shared" si="76"/>
        <v>40432.678</v>
      </c>
      <c r="I99" s="193">
        <f t="shared" si="76"/>
        <v>49182.594599999997</v>
      </c>
      <c r="J99" s="193">
        <f t="shared" si="76"/>
        <v>34484.189800000007</v>
      </c>
      <c r="K99" s="193">
        <f t="shared" si="76"/>
        <v>35285.649599999997</v>
      </c>
      <c r="L99" s="193">
        <f t="shared" ref="L99" si="77">L100+L101</f>
        <v>39222.386999999995</v>
      </c>
    </row>
    <row r="100" spans="1:12" s="1" customFormat="1" ht="11.45" customHeight="1" x14ac:dyDescent="0.25">
      <c r="A100" s="35" t="s">
        <v>40</v>
      </c>
      <c r="B100" s="38" t="s">
        <v>91</v>
      </c>
      <c r="C100" s="193">
        <f>'[2]1.8Y'!Z101</f>
        <v>0</v>
      </c>
      <c r="D100" s="193">
        <f>'[2]1.8Y'!AA101</f>
        <v>0</v>
      </c>
      <c r="E100" s="193">
        <f>'[2]1.8Y'!AB101</f>
        <v>0</v>
      </c>
      <c r="F100" s="193">
        <f>'[2]1.8Y'!AC101</f>
        <v>0</v>
      </c>
      <c r="G100" s="193">
        <f>'[2]1.8Y'!AD101</f>
        <v>0</v>
      </c>
      <c r="H100" s="193">
        <f>'[2]1.8Y'!AE101</f>
        <v>0</v>
      </c>
      <c r="I100" s="193">
        <f>'[2]1.8Y'!AF101</f>
        <v>0</v>
      </c>
      <c r="J100" s="193">
        <f>'[2]1.8Y'!AG101</f>
        <v>0</v>
      </c>
      <c r="K100" s="193">
        <f>'[2]1.8Y'!AH101</f>
        <v>0</v>
      </c>
      <c r="L100" s="193">
        <f>'[2]1.8Y'!AI101</f>
        <v>0</v>
      </c>
    </row>
    <row r="101" spans="1:12" s="1" customFormat="1" ht="11.45" customHeight="1" x14ac:dyDescent="0.25">
      <c r="A101" s="35" t="s">
        <v>41</v>
      </c>
      <c r="B101" s="38" t="s">
        <v>84</v>
      </c>
      <c r="C101" s="193">
        <f t="shared" ref="C101:K101" si="78">C102+C103</f>
        <v>183293.09387899999</v>
      </c>
      <c r="D101" s="193">
        <f t="shared" si="78"/>
        <v>140032.91869999998</v>
      </c>
      <c r="E101" s="193">
        <f t="shared" si="78"/>
        <v>65677.301819999993</v>
      </c>
      <c r="F101" s="193">
        <f t="shared" si="78"/>
        <v>47457.684496000002</v>
      </c>
      <c r="G101" s="193">
        <f t="shared" si="78"/>
        <v>35931.965400000001</v>
      </c>
      <c r="H101" s="193">
        <f t="shared" si="78"/>
        <v>40432.678</v>
      </c>
      <c r="I101" s="193">
        <f t="shared" si="78"/>
        <v>49182.594599999997</v>
      </c>
      <c r="J101" s="193">
        <f t="shared" si="78"/>
        <v>34484.189800000007</v>
      </c>
      <c r="K101" s="193">
        <f t="shared" si="78"/>
        <v>35285.649599999997</v>
      </c>
      <c r="L101" s="193">
        <f t="shared" ref="L101" si="79">L102+L103</f>
        <v>39222.386999999995</v>
      </c>
    </row>
    <row r="102" spans="1:12" s="1" customFormat="1" ht="11.45" customHeight="1" x14ac:dyDescent="0.25">
      <c r="A102" s="35" t="s">
        <v>42</v>
      </c>
      <c r="B102" s="40" t="s">
        <v>87</v>
      </c>
      <c r="C102" s="193">
        <f>'[2]1.8Y'!Z103</f>
        <v>93242.591295000006</v>
      </c>
      <c r="D102" s="193">
        <f>'[2]1.8Y'!AA103</f>
        <v>94542.613266</v>
      </c>
      <c r="E102" s="193">
        <f>'[2]1.8Y'!AB103</f>
        <v>52710.244793999998</v>
      </c>
      <c r="F102" s="193">
        <f>'[2]1.8Y'!AC103</f>
        <v>33253.605064000003</v>
      </c>
      <c r="G102" s="193">
        <f>'[2]1.8Y'!AD103</f>
        <v>26860.150799999999</v>
      </c>
      <c r="H102" s="193">
        <f>'[2]1.8Y'!AE103</f>
        <v>30027.625199999999</v>
      </c>
      <c r="I102" s="193">
        <f>'[2]1.8Y'!AF103</f>
        <v>39880.7284</v>
      </c>
      <c r="J102" s="193">
        <f>'[2]1.8Y'!AG103</f>
        <v>30827.329800000003</v>
      </c>
      <c r="K102" s="193">
        <f>'[2]1.8Y'!AH103</f>
        <v>31639.339199999999</v>
      </c>
      <c r="L102" s="193">
        <f>'[2]1.8Y'!AI103</f>
        <v>36952.280999999995</v>
      </c>
    </row>
    <row r="103" spans="1:12" s="1" customFormat="1" ht="11.45" customHeight="1" x14ac:dyDescent="0.25">
      <c r="A103" s="35" t="s">
        <v>19</v>
      </c>
      <c r="B103" s="40" t="s">
        <v>88</v>
      </c>
      <c r="C103" s="193">
        <f>'[2]1.8Y'!Z104</f>
        <v>90050.502584000002</v>
      </c>
      <c r="D103" s="193">
        <f>'[2]1.8Y'!AA104</f>
        <v>45490.305433999994</v>
      </c>
      <c r="E103" s="193">
        <f>'[2]1.8Y'!AB104</f>
        <v>12967.057025999999</v>
      </c>
      <c r="F103" s="193">
        <f>'[2]1.8Y'!AC104</f>
        <v>14204.079432</v>
      </c>
      <c r="G103" s="193">
        <f>'[2]1.8Y'!AD104</f>
        <v>9071.8145999999997</v>
      </c>
      <c r="H103" s="193">
        <f>'[2]1.8Y'!AE104</f>
        <v>10405.052799999999</v>
      </c>
      <c r="I103" s="193">
        <f>'[2]1.8Y'!AF104</f>
        <v>9301.8662000000004</v>
      </c>
      <c r="J103" s="193">
        <f>'[2]1.8Y'!AG104</f>
        <v>3656.8600000000006</v>
      </c>
      <c r="K103" s="193">
        <f>'[2]1.8Y'!AH104</f>
        <v>3646.3103999999998</v>
      </c>
      <c r="L103" s="193">
        <f>'[2]1.8Y'!AI104</f>
        <v>2270.1059999999998</v>
      </c>
    </row>
    <row r="104" spans="1:12" s="1" customFormat="1" ht="11.45" customHeight="1" x14ac:dyDescent="0.25">
      <c r="A104" s="35" t="s">
        <v>20</v>
      </c>
      <c r="B104" s="42" t="s">
        <v>93</v>
      </c>
      <c r="C104" s="193">
        <f>'[2]1.8Y'!Z105</f>
        <v>153748.27280199999</v>
      </c>
      <c r="D104" s="193">
        <f>'[2]1.8Y'!AA105</f>
        <v>88587.815363999995</v>
      </c>
      <c r="E104" s="193">
        <f>'[2]1.8Y'!AB105</f>
        <v>43953.271217999994</v>
      </c>
      <c r="F104" s="193">
        <f>'[2]1.8Y'!AC105</f>
        <v>28463.535392000002</v>
      </c>
      <c r="G104" s="193">
        <f>'[2]1.8Y'!AD105</f>
        <v>18451.549800000001</v>
      </c>
      <c r="H104" s="193">
        <f>'[2]1.8Y'!AE105</f>
        <v>18746.059799999999</v>
      </c>
      <c r="I104" s="193">
        <f>'[2]1.8Y'!AF105</f>
        <v>19613.025800000003</v>
      </c>
      <c r="J104" s="193">
        <f>'[2]1.8Y'!AG105</f>
        <v>6180.0934000000007</v>
      </c>
      <c r="K104" s="193">
        <f>'[2]1.8Y'!AH105</f>
        <v>3912.1871999999998</v>
      </c>
      <c r="L104" s="193">
        <f>'[2]1.8Y'!AI105</f>
        <v>2900.6909999999998</v>
      </c>
    </row>
    <row r="105" spans="1:12" s="1" customFormat="1" ht="11.45" customHeight="1" x14ac:dyDescent="0.25">
      <c r="A105" s="35" t="s">
        <v>21</v>
      </c>
      <c r="B105" s="37" t="s">
        <v>95</v>
      </c>
      <c r="C105" s="193">
        <f t="shared" ref="C105:K105" si="80">C106+C110+C113+C117</f>
        <v>1400702.9267870001</v>
      </c>
      <c r="D105" s="193">
        <f t="shared" si="80"/>
        <v>1498868.8563919999</v>
      </c>
      <c r="E105" s="193">
        <f t="shared" si="80"/>
        <v>1590232.7207339997</v>
      </c>
      <c r="F105" s="193">
        <f t="shared" si="80"/>
        <v>1571807.370752</v>
      </c>
      <c r="G105" s="193">
        <f t="shared" si="80"/>
        <v>1335025.2905999999</v>
      </c>
      <c r="H105" s="193">
        <f t="shared" si="80"/>
        <v>1635431.1385999999</v>
      </c>
      <c r="I105" s="193">
        <f t="shared" si="80"/>
        <v>1464539.2798000001</v>
      </c>
      <c r="J105" s="193">
        <f t="shared" si="80"/>
        <v>2473317.2610000004</v>
      </c>
      <c r="K105" s="193">
        <f t="shared" si="80"/>
        <v>3677949.7391999997</v>
      </c>
      <c r="L105" s="193">
        <f t="shared" ref="L105" si="81">L106+L110+L113+L117</f>
        <v>5075704.7819999997</v>
      </c>
    </row>
    <row r="106" spans="1:12" s="1" customFormat="1" ht="11.45" customHeight="1" x14ac:dyDescent="0.25">
      <c r="A106" s="35" t="s">
        <v>43</v>
      </c>
      <c r="B106" s="38" t="s">
        <v>91</v>
      </c>
      <c r="C106" s="193">
        <f t="shared" ref="C106:K106" si="82">C107+C108+C109</f>
        <v>159124.42220999999</v>
      </c>
      <c r="D106" s="193">
        <f t="shared" si="82"/>
        <v>166761.532114</v>
      </c>
      <c r="E106" s="193">
        <f t="shared" si="82"/>
        <v>205508.20680599997</v>
      </c>
      <c r="F106" s="193">
        <f t="shared" si="82"/>
        <v>216660.66579999999</v>
      </c>
      <c r="G106" s="193">
        <f t="shared" si="82"/>
        <v>170303.77799999999</v>
      </c>
      <c r="H106" s="193">
        <f t="shared" si="82"/>
        <v>192550.02599999998</v>
      </c>
      <c r="I106" s="193">
        <f t="shared" si="82"/>
        <v>155785.80020000003</v>
      </c>
      <c r="J106" s="193">
        <f t="shared" si="82"/>
        <v>136218.035</v>
      </c>
      <c r="K106" s="193">
        <f t="shared" si="82"/>
        <v>80940.494399999996</v>
      </c>
      <c r="L106" s="193">
        <f t="shared" ref="L106" si="83">L107+L108+L109</f>
        <v>48092.615999999995</v>
      </c>
    </row>
    <row r="107" spans="1:12" s="1" customFormat="1" ht="11.45" customHeight="1" x14ac:dyDescent="0.25">
      <c r="A107" s="35" t="s">
        <v>44</v>
      </c>
      <c r="B107" s="40" t="s">
        <v>119</v>
      </c>
      <c r="C107" s="193">
        <f>'[2]1.8Y'!Z108</f>
        <v>127899.554443</v>
      </c>
      <c r="D107" s="193">
        <f>'[2]1.8Y'!AA108</f>
        <v>166761.532114</v>
      </c>
      <c r="E107" s="193">
        <f>'[2]1.8Y'!AB108</f>
        <v>202701.48450599998</v>
      </c>
      <c r="F107" s="193">
        <f>'[2]1.8Y'!AC108</f>
        <v>213891.8394</v>
      </c>
      <c r="G107" s="193">
        <f>'[2]1.8Y'!AD108</f>
        <v>167935.158</v>
      </c>
      <c r="H107" s="193">
        <f>'[2]1.8Y'!AE108</f>
        <v>189722.56599999999</v>
      </c>
      <c r="I107" s="193">
        <f>'[2]1.8Y'!AF108</f>
        <v>153057.98020000002</v>
      </c>
      <c r="J107" s="193">
        <f>'[2]1.8Y'!AG108</f>
        <v>136218.035</v>
      </c>
      <c r="K107" s="193">
        <f>'[2]1.8Y'!AH108</f>
        <v>80940.494399999996</v>
      </c>
      <c r="L107" s="193">
        <f>'[2]1.8Y'!AI108</f>
        <v>48092.615999999995</v>
      </c>
    </row>
    <row r="108" spans="1:12" s="1" customFormat="1" ht="11.45" customHeight="1" x14ac:dyDescent="0.25">
      <c r="A108" s="35" t="s">
        <v>45</v>
      </c>
      <c r="B108" s="40" t="s">
        <v>120</v>
      </c>
      <c r="C108" s="193">
        <f>'[2]1.8Y'!Z109</f>
        <v>31224.867767</v>
      </c>
      <c r="D108" s="193">
        <f>'[2]1.8Y'!AA109</f>
        <v>0</v>
      </c>
      <c r="E108" s="193">
        <f>'[2]1.8Y'!AB109</f>
        <v>0</v>
      </c>
      <c r="F108" s="193">
        <f>'[2]1.8Y'!AC109</f>
        <v>0</v>
      </c>
      <c r="G108" s="193">
        <f>'[2]1.8Y'!AD109</f>
        <v>0</v>
      </c>
      <c r="H108" s="193">
        <f>'[2]1.8Y'!AE109</f>
        <v>0</v>
      </c>
      <c r="I108" s="193">
        <f>'[2]1.8Y'!AF109</f>
        <v>0</v>
      </c>
      <c r="J108" s="193">
        <f>'[2]1.8Y'!AG109</f>
        <v>0</v>
      </c>
      <c r="K108" s="193">
        <f>'[2]1.8Y'!AH109</f>
        <v>0</v>
      </c>
      <c r="L108" s="193">
        <f>'[2]1.8Y'!AI109</f>
        <v>0</v>
      </c>
    </row>
    <row r="109" spans="1:12" s="1" customFormat="1" ht="11.45" customHeight="1" x14ac:dyDescent="0.25">
      <c r="A109" s="35" t="s">
        <v>46</v>
      </c>
      <c r="B109" s="40" t="s">
        <v>121</v>
      </c>
      <c r="C109" s="193">
        <f>'[2]1.8Y'!Z110</f>
        <v>0</v>
      </c>
      <c r="D109" s="193">
        <f>'[2]1.8Y'!AA110</f>
        <v>0</v>
      </c>
      <c r="E109" s="193">
        <f>'[2]1.8Y'!AB110</f>
        <v>2806.7222999999999</v>
      </c>
      <c r="F109" s="193">
        <f>'[2]1.8Y'!AC110</f>
        <v>2768.8263999999999</v>
      </c>
      <c r="G109" s="193">
        <f>'[2]1.8Y'!AD110</f>
        <v>2368.62</v>
      </c>
      <c r="H109" s="193">
        <f>'[2]1.8Y'!AE110</f>
        <v>2827.46</v>
      </c>
      <c r="I109" s="193">
        <f>'[2]1.8Y'!AF110</f>
        <v>2727.82</v>
      </c>
      <c r="J109" s="193">
        <f>'[2]1.8Y'!AG110</f>
        <v>0</v>
      </c>
      <c r="K109" s="193">
        <f>'[2]1.8Y'!AH110</f>
        <v>0</v>
      </c>
      <c r="L109" s="193">
        <f>'[2]1.8Y'!AI110</f>
        <v>0</v>
      </c>
    </row>
    <row r="110" spans="1:12" s="1" customFormat="1" ht="11.45" customHeight="1" x14ac:dyDescent="0.25">
      <c r="A110" s="35" t="s">
        <v>47</v>
      </c>
      <c r="B110" s="38" t="s">
        <v>84</v>
      </c>
      <c r="C110" s="193">
        <f t="shared" ref="C110:K110" si="84">C111+C112</f>
        <v>40705.131232</v>
      </c>
      <c r="D110" s="193">
        <f t="shared" si="84"/>
        <v>26021.651105999998</v>
      </c>
      <c r="E110" s="193">
        <f t="shared" si="84"/>
        <v>31856.298104999998</v>
      </c>
      <c r="F110" s="193">
        <f t="shared" si="84"/>
        <v>34388.823888000006</v>
      </c>
      <c r="G110" s="193">
        <f t="shared" si="84"/>
        <v>27949.715999999997</v>
      </c>
      <c r="H110" s="193">
        <f t="shared" si="84"/>
        <v>28161.5016</v>
      </c>
      <c r="I110" s="193">
        <f t="shared" si="84"/>
        <v>25477.838800000001</v>
      </c>
      <c r="J110" s="193">
        <f t="shared" si="84"/>
        <v>24830.079400000002</v>
      </c>
      <c r="K110" s="193">
        <f t="shared" si="84"/>
        <v>19029.182400000002</v>
      </c>
      <c r="L110" s="193">
        <f t="shared" ref="L110" si="85">L111+L112</f>
        <v>14839.766999999998</v>
      </c>
    </row>
    <row r="111" spans="1:12" s="1" customFormat="1" ht="11.45" customHeight="1" x14ac:dyDescent="0.25">
      <c r="A111" s="35" t="s">
        <v>48</v>
      </c>
      <c r="B111" s="40" t="s">
        <v>87</v>
      </c>
      <c r="C111" s="193">
        <f>'[2]1.8Y'!Z112</f>
        <v>5664.1574119999996</v>
      </c>
      <c r="D111" s="193">
        <f>'[2]1.8Y'!AA112</f>
        <v>4758.4001499999995</v>
      </c>
      <c r="E111" s="193">
        <f>'[2]1.8Y'!AB112</f>
        <v>3676.8062129999998</v>
      </c>
      <c r="F111" s="193">
        <f>'[2]1.8Y'!AC112</f>
        <v>830.64792</v>
      </c>
      <c r="G111" s="193">
        <f>'[2]1.8Y'!AD112</f>
        <v>663.21360000000004</v>
      </c>
      <c r="H111" s="193">
        <f>'[2]1.8Y'!AE112</f>
        <v>1187.5332000000001</v>
      </c>
      <c r="I111" s="193">
        <f>'[2]1.8Y'!AF112</f>
        <v>190.94740000000002</v>
      </c>
      <c r="J111" s="193">
        <f>'[2]1.8Y'!AG112</f>
        <v>804.50920000000008</v>
      </c>
      <c r="K111" s="193">
        <f>'[2]1.8Y'!AH112</f>
        <v>37.982399999999998</v>
      </c>
      <c r="L111" s="193">
        <f>'[2]1.8Y'!AI112</f>
        <v>84.077999999999989</v>
      </c>
    </row>
    <row r="112" spans="1:12" s="1" customFormat="1" ht="11.45" customHeight="1" x14ac:dyDescent="0.25">
      <c r="A112" s="35" t="s">
        <v>49</v>
      </c>
      <c r="B112" s="44" t="s">
        <v>88</v>
      </c>
      <c r="C112" s="193">
        <f>'[2]1.8Y'!Z113</f>
        <v>35040.973819999999</v>
      </c>
      <c r="D112" s="193">
        <f>'[2]1.8Y'!AA113</f>
        <v>21263.250956</v>
      </c>
      <c r="E112" s="193">
        <f>'[2]1.8Y'!AB113</f>
        <v>28179.491891999998</v>
      </c>
      <c r="F112" s="193">
        <f>'[2]1.8Y'!AC113</f>
        <v>33558.175968000003</v>
      </c>
      <c r="G112" s="193">
        <f>'[2]1.8Y'!AD113</f>
        <v>27286.502399999998</v>
      </c>
      <c r="H112" s="193">
        <f>'[2]1.8Y'!AE113</f>
        <v>26973.968399999998</v>
      </c>
      <c r="I112" s="193">
        <f>'[2]1.8Y'!AF113</f>
        <v>25286.8914</v>
      </c>
      <c r="J112" s="193">
        <f>'[2]1.8Y'!AG113</f>
        <v>24025.570200000002</v>
      </c>
      <c r="K112" s="193">
        <f>'[2]1.8Y'!AH113</f>
        <v>18991.2</v>
      </c>
      <c r="L112" s="193">
        <f>'[2]1.8Y'!AI113</f>
        <v>14755.688999999998</v>
      </c>
    </row>
    <row r="113" spans="1:12" s="1" customFormat="1" ht="11.45" customHeight="1" x14ac:dyDescent="0.25">
      <c r="A113" s="35">
        <v>4.5</v>
      </c>
      <c r="B113" s="38" t="s">
        <v>83</v>
      </c>
      <c r="C113" s="193">
        <f t="shared" ref="C113:K113" si="86">C114+C115+C116</f>
        <v>370066.28447299998</v>
      </c>
      <c r="D113" s="193">
        <f t="shared" si="86"/>
        <v>417787.53316999995</v>
      </c>
      <c r="E113" s="193">
        <f t="shared" si="86"/>
        <v>456878.25599400001</v>
      </c>
      <c r="F113" s="193">
        <f t="shared" si="86"/>
        <v>430026.42818399996</v>
      </c>
      <c r="G113" s="193">
        <f t="shared" si="86"/>
        <v>364767.48</v>
      </c>
      <c r="H113" s="193">
        <f t="shared" si="86"/>
        <v>549601.67480000004</v>
      </c>
      <c r="I113" s="193">
        <f t="shared" si="86"/>
        <v>556611.67100000009</v>
      </c>
      <c r="J113" s="193">
        <f t="shared" si="86"/>
        <v>1345175.9510000004</v>
      </c>
      <c r="K113" s="193">
        <f t="shared" si="86"/>
        <v>2577447.6815999998</v>
      </c>
      <c r="L113" s="193">
        <f t="shared" ref="L113" si="87">L114+L115+L116</f>
        <v>3895543.9349999996</v>
      </c>
    </row>
    <row r="114" spans="1:12" s="1" customFormat="1" ht="11.45" customHeight="1" x14ac:dyDescent="0.25">
      <c r="A114" s="35" t="s">
        <v>22</v>
      </c>
      <c r="B114" s="40" t="s">
        <v>122</v>
      </c>
      <c r="C114" s="193">
        <f>'[2]1.8Y'!Z115</f>
        <v>128211.563114</v>
      </c>
      <c r="D114" s="193">
        <f>'[2]1.8Y'!AA115</f>
        <v>140903.02615600001</v>
      </c>
      <c r="E114" s="193">
        <f>'[2]1.8Y'!AB115</f>
        <v>137950.40104500001</v>
      </c>
      <c r="F114" s="193">
        <f>'[2]1.8Y'!AC115</f>
        <v>95552.199064</v>
      </c>
      <c r="G114" s="193">
        <f>'[2]1.8Y'!AD115</f>
        <v>57486.407399999996</v>
      </c>
      <c r="H114" s="193">
        <f>'[2]1.8Y'!AE115</f>
        <v>119573.2834</v>
      </c>
      <c r="I114" s="193">
        <f>'[2]1.8Y'!AF115</f>
        <v>119014.78660000001</v>
      </c>
      <c r="J114" s="193">
        <f>'[2]1.8Y'!AG115</f>
        <v>234075.60860000004</v>
      </c>
      <c r="K114" s="193">
        <f>'[2]1.8Y'!AH115</f>
        <v>379899.96479999996</v>
      </c>
      <c r="L114" s="193">
        <f>'[2]1.8Y'!AI115</f>
        <v>569586.41099999996</v>
      </c>
    </row>
    <row r="115" spans="1:12" s="1" customFormat="1" ht="11.45" customHeight="1" x14ac:dyDescent="0.25">
      <c r="A115" s="35" t="s">
        <v>23</v>
      </c>
      <c r="B115" s="40" t="s">
        <v>120</v>
      </c>
      <c r="C115" s="193">
        <f>'[2]1.8Y'!Z116</f>
        <v>0</v>
      </c>
      <c r="D115" s="193">
        <f>'[2]1.8Y'!AA116</f>
        <v>0</v>
      </c>
      <c r="E115" s="193">
        <f>'[2]1.8Y'!AB116</f>
        <v>0</v>
      </c>
      <c r="F115" s="193">
        <f>'[2]1.8Y'!AC116</f>
        <v>0</v>
      </c>
      <c r="G115" s="193">
        <f>'[2]1.8Y'!AD116</f>
        <v>0</v>
      </c>
      <c r="H115" s="193">
        <f>'[2]1.8Y'!AE116</f>
        <v>9726.4624000000003</v>
      </c>
      <c r="I115" s="193">
        <f>'[2]1.8Y'!AF116</f>
        <v>0</v>
      </c>
      <c r="J115" s="193">
        <f>'[2]1.8Y'!AG116</f>
        <v>0</v>
      </c>
      <c r="K115" s="193">
        <f>'[2]1.8Y'!AH116</f>
        <v>0</v>
      </c>
      <c r="L115" s="193">
        <f>'[2]1.8Y'!AI116</f>
        <v>0</v>
      </c>
    </row>
    <row r="116" spans="1:12" s="1" customFormat="1" ht="11.45" customHeight="1" x14ac:dyDescent="0.25">
      <c r="A116" s="35" t="s">
        <v>24</v>
      </c>
      <c r="B116" s="40" t="s">
        <v>121</v>
      </c>
      <c r="C116" s="193">
        <f>'[2]1.8Y'!Z117</f>
        <v>241854.72135899999</v>
      </c>
      <c r="D116" s="193">
        <f>'[2]1.8Y'!AA117</f>
        <v>276884.50701399997</v>
      </c>
      <c r="E116" s="193">
        <f>'[2]1.8Y'!AB117</f>
        <v>318927.854949</v>
      </c>
      <c r="F116" s="193">
        <f>'[2]1.8Y'!AC117</f>
        <v>334474.22911999997</v>
      </c>
      <c r="G116" s="193">
        <f>'[2]1.8Y'!AD117</f>
        <v>307281.07260000001</v>
      </c>
      <c r="H116" s="193">
        <f>'[2]1.8Y'!AE117</f>
        <v>420301.929</v>
      </c>
      <c r="I116" s="193">
        <f>'[2]1.8Y'!AF117</f>
        <v>437596.88440000004</v>
      </c>
      <c r="J116" s="193">
        <f>'[2]1.8Y'!AG117</f>
        <v>1111100.3424000002</v>
      </c>
      <c r="K116" s="193">
        <f>'[2]1.8Y'!AH117</f>
        <v>2197547.7168000001</v>
      </c>
      <c r="L116" s="193">
        <f>'[2]1.8Y'!AI117</f>
        <v>3325957.5239999997</v>
      </c>
    </row>
    <row r="117" spans="1:12" s="1" customFormat="1" ht="11.45" customHeight="1" x14ac:dyDescent="0.25">
      <c r="A117" s="35">
        <v>4.7</v>
      </c>
      <c r="B117" s="38" t="s">
        <v>85</v>
      </c>
      <c r="C117" s="193">
        <f t="shared" ref="C117:K117" si="88">C118+C119</f>
        <v>830807.08887199999</v>
      </c>
      <c r="D117" s="193">
        <f t="shared" si="88"/>
        <v>888298.14000199991</v>
      </c>
      <c r="E117" s="193">
        <f t="shared" si="88"/>
        <v>895989.95982899994</v>
      </c>
      <c r="F117" s="193">
        <f t="shared" si="88"/>
        <v>890731.45288</v>
      </c>
      <c r="G117" s="193">
        <f t="shared" si="88"/>
        <v>772004.31660000002</v>
      </c>
      <c r="H117" s="193">
        <f t="shared" si="88"/>
        <v>865117.93619999988</v>
      </c>
      <c r="I117" s="193">
        <f t="shared" si="88"/>
        <v>726663.96980000008</v>
      </c>
      <c r="J117" s="193">
        <f t="shared" si="88"/>
        <v>967093.19560000009</v>
      </c>
      <c r="K117" s="193">
        <f t="shared" si="88"/>
        <v>1000532.3807999999</v>
      </c>
      <c r="L117" s="193">
        <f t="shared" ref="L117" si="89">L118+L119</f>
        <v>1117228.4639999999</v>
      </c>
    </row>
    <row r="118" spans="1:12" s="1" customFormat="1" x14ac:dyDescent="0.25">
      <c r="B118" s="40" t="s">
        <v>87</v>
      </c>
      <c r="C118" s="193">
        <f>'[2]1.8Y'!Z119</f>
        <v>14952.415541</v>
      </c>
      <c r="D118" s="193">
        <f>'[2]1.8Y'!AA119</f>
        <v>18136.302285999998</v>
      </c>
      <c r="E118" s="193">
        <f>'[2]1.8Y'!AB119</f>
        <v>29751.256379999999</v>
      </c>
      <c r="F118" s="193">
        <f>'[2]1.8Y'!AC119</f>
        <v>34942.589167999999</v>
      </c>
      <c r="G118" s="193">
        <f>'[2]1.8Y'!AD119</f>
        <v>33113.3076</v>
      </c>
      <c r="H118" s="193">
        <f>'[2]1.8Y'!AE119</f>
        <v>21121.126199999999</v>
      </c>
      <c r="I118" s="193">
        <f>'[2]1.8Y'!AF119</f>
        <v>15112.122800000001</v>
      </c>
      <c r="J118" s="193">
        <f>'[2]1.8Y'!AG119</f>
        <v>21246.356600000003</v>
      </c>
      <c r="K118" s="193">
        <f>'[2]1.8Y'!AH119</f>
        <v>27081.4512</v>
      </c>
      <c r="L118" s="193">
        <f>'[2]1.8Y'!AI119</f>
        <v>25980.101999999995</v>
      </c>
    </row>
    <row r="119" spans="1:12" s="1" customFormat="1" ht="17.45" customHeight="1" x14ac:dyDescent="0.25">
      <c r="B119" s="40" t="s">
        <v>88</v>
      </c>
      <c r="C119" s="193">
        <f>'[2]1.8Y'!Z120</f>
        <v>815854.67333100003</v>
      </c>
      <c r="D119" s="193">
        <f>'[2]1.8Y'!AA120</f>
        <v>870161.83771599992</v>
      </c>
      <c r="E119" s="193">
        <f>'[2]1.8Y'!AB120</f>
        <v>866238.70344899991</v>
      </c>
      <c r="F119" s="193">
        <f>'[2]1.8Y'!AC120</f>
        <v>855788.86371199996</v>
      </c>
      <c r="G119" s="193">
        <f>'[2]1.8Y'!AD120</f>
        <v>738891.00899999996</v>
      </c>
      <c r="H119" s="193">
        <f>'[2]1.8Y'!AE120</f>
        <v>843996.80999999994</v>
      </c>
      <c r="I119" s="193">
        <f>'[2]1.8Y'!AF120</f>
        <v>711551.84700000007</v>
      </c>
      <c r="J119" s="193">
        <f>'[2]1.8Y'!AG120</f>
        <v>945846.83900000004</v>
      </c>
      <c r="K119" s="193">
        <f>'[2]1.8Y'!AH120</f>
        <v>973450.92959999992</v>
      </c>
      <c r="L119" s="193">
        <f>'[2]1.8Y'!AI120</f>
        <v>1091248.362</v>
      </c>
    </row>
    <row r="120" spans="1:12" s="1" customFormat="1" ht="13.15" customHeight="1" x14ac:dyDescent="0.25">
      <c r="B120" s="37" t="s">
        <v>123</v>
      </c>
      <c r="C120" s="193">
        <f t="shared" ref="C120:L120" si="90">C121</f>
        <v>308072.56161199999</v>
      </c>
      <c r="D120" s="193">
        <f t="shared" si="90"/>
        <v>360659.54051199998</v>
      </c>
      <c r="E120" s="193">
        <f t="shared" si="90"/>
        <v>421401.28612199996</v>
      </c>
      <c r="F120" s="193">
        <f t="shared" si="90"/>
        <v>343888.23887999996</v>
      </c>
      <c r="G120" s="193">
        <f t="shared" si="90"/>
        <v>319858.4448</v>
      </c>
      <c r="H120" s="193">
        <f t="shared" si="90"/>
        <v>420104.00679999997</v>
      </c>
      <c r="I120" s="193">
        <f t="shared" si="90"/>
        <v>395561.17820000002</v>
      </c>
      <c r="J120" s="193">
        <f t="shared" si="90"/>
        <v>247020.89300000001</v>
      </c>
      <c r="K120" s="193">
        <f t="shared" si="90"/>
        <v>305568.40799999994</v>
      </c>
      <c r="L120" s="193">
        <f t="shared" si="90"/>
        <v>389785.60799999995</v>
      </c>
    </row>
    <row r="121" spans="1:12" x14ac:dyDescent="0.25">
      <c r="B121" s="38" t="s">
        <v>85</v>
      </c>
      <c r="C121" s="193">
        <f t="shared" ref="C121:K121" si="91">C122+C123</f>
        <v>308072.56161199999</v>
      </c>
      <c r="D121" s="193">
        <f t="shared" si="91"/>
        <v>360659.54051199998</v>
      </c>
      <c r="E121" s="193">
        <f t="shared" si="91"/>
        <v>421401.28612199996</v>
      </c>
      <c r="F121" s="193">
        <f t="shared" si="91"/>
        <v>343888.23887999996</v>
      </c>
      <c r="G121" s="193">
        <f t="shared" si="91"/>
        <v>319858.4448</v>
      </c>
      <c r="H121" s="193">
        <f t="shared" si="91"/>
        <v>420104.00679999997</v>
      </c>
      <c r="I121" s="193">
        <f t="shared" si="91"/>
        <v>395561.17820000002</v>
      </c>
      <c r="J121" s="193">
        <f t="shared" si="91"/>
        <v>247020.89300000001</v>
      </c>
      <c r="K121" s="193">
        <f t="shared" si="91"/>
        <v>305568.40799999994</v>
      </c>
      <c r="L121" s="193">
        <f t="shared" ref="L121" si="92">L122+L123</f>
        <v>389785.60799999995</v>
      </c>
    </row>
    <row r="122" spans="1:12" x14ac:dyDescent="0.25">
      <c r="B122" s="40" t="s">
        <v>87</v>
      </c>
      <c r="C122" s="193">
        <f>'[2]1.8Y'!Z123</f>
        <v>260095.228279</v>
      </c>
      <c r="D122" s="193">
        <f>'[2]1.8Y'!AA123</f>
        <v>311362.51495799999</v>
      </c>
      <c r="E122" s="193">
        <f>'[2]1.8Y'!AB123</f>
        <v>388422.29909699998</v>
      </c>
      <c r="F122" s="193">
        <f>'[2]1.8Y'!AC123</f>
        <v>341313.23032799998</v>
      </c>
      <c r="G122" s="193">
        <f>'[2]1.8Y'!AD123</f>
        <v>314955.40139999997</v>
      </c>
      <c r="H122" s="193">
        <f>'[2]1.8Y'!AE123</f>
        <v>413940.14399999997</v>
      </c>
      <c r="I122" s="193">
        <f>'[2]1.8Y'!AF123</f>
        <v>388550.68080000003</v>
      </c>
      <c r="J122" s="193">
        <f>'[2]1.8Y'!AG123</f>
        <v>242010.99480000001</v>
      </c>
      <c r="K122" s="193">
        <f>'[2]1.8Y'!AH123</f>
        <v>301846.13279999996</v>
      </c>
      <c r="L122" s="193">
        <f>'[2]1.8Y'!AI123</f>
        <v>384993.16199999995</v>
      </c>
    </row>
    <row r="123" spans="1:12" x14ac:dyDescent="0.25">
      <c r="B123" s="40" t="s">
        <v>88</v>
      </c>
      <c r="C123" s="193">
        <f>'[2]1.8Y'!Z124</f>
        <v>47977.333333000002</v>
      </c>
      <c r="D123" s="193">
        <f>'[2]1.8Y'!AA124</f>
        <v>49297.025554</v>
      </c>
      <c r="E123" s="193">
        <f>'[2]1.8Y'!AB124</f>
        <v>32978.987024999995</v>
      </c>
      <c r="F123" s="193">
        <f>'[2]1.8Y'!AC124</f>
        <v>2575.0085520000002</v>
      </c>
      <c r="G123" s="193">
        <f>'[2]1.8Y'!AD124</f>
        <v>4903.0433999999996</v>
      </c>
      <c r="H123" s="193">
        <f>'[2]1.8Y'!AE124</f>
        <v>6163.8627999999999</v>
      </c>
      <c r="I123" s="193">
        <f>'[2]1.8Y'!AF124</f>
        <v>7010.4974000000002</v>
      </c>
      <c r="J123" s="193">
        <f>'[2]1.8Y'!AG124</f>
        <v>5009.8982000000005</v>
      </c>
      <c r="K123" s="193">
        <f>'[2]1.8Y'!AH124</f>
        <v>3722.2752</v>
      </c>
      <c r="L123" s="193">
        <f>'[2]1.8Y'!AI124</f>
        <v>4792.445999999999</v>
      </c>
    </row>
    <row r="124" spans="1:12" x14ac:dyDescent="0.25">
      <c r="B124" s="37" t="s">
        <v>147</v>
      </c>
      <c r="C124" s="193">
        <f>C125+C128+C131</f>
        <v>0</v>
      </c>
      <c r="D124" s="193">
        <f t="shared" ref="D124:K124" si="93">D125+D128+D131</f>
        <v>0</v>
      </c>
      <c r="E124" s="193">
        <f t="shared" si="93"/>
        <v>0</v>
      </c>
      <c r="F124" s="193">
        <f t="shared" si="93"/>
        <v>0</v>
      </c>
      <c r="G124" s="193">
        <f t="shared" si="93"/>
        <v>0</v>
      </c>
      <c r="H124" s="193">
        <f t="shared" si="93"/>
        <v>0</v>
      </c>
      <c r="I124" s="193">
        <f t="shared" si="93"/>
        <v>0</v>
      </c>
      <c r="J124" s="193">
        <f t="shared" si="93"/>
        <v>658.23480000000006</v>
      </c>
      <c r="K124" s="193">
        <f t="shared" si="93"/>
        <v>1481.3136</v>
      </c>
      <c r="L124" s="193">
        <f t="shared" ref="L124" si="94">L125+L128+L131</f>
        <v>11476.646999999999</v>
      </c>
    </row>
    <row r="125" spans="1:12" x14ac:dyDescent="0.25">
      <c r="B125" s="38" t="s">
        <v>91</v>
      </c>
      <c r="C125" s="193">
        <f>C126+C127</f>
        <v>0</v>
      </c>
      <c r="D125" s="193">
        <f t="shared" ref="D125:K125" si="95">D126+D127</f>
        <v>0</v>
      </c>
      <c r="E125" s="193">
        <f t="shared" si="95"/>
        <v>0</v>
      </c>
      <c r="F125" s="193">
        <f t="shared" si="95"/>
        <v>0</v>
      </c>
      <c r="G125" s="193">
        <f t="shared" si="95"/>
        <v>0</v>
      </c>
      <c r="H125" s="193">
        <f t="shared" si="95"/>
        <v>0</v>
      </c>
      <c r="I125" s="193">
        <f t="shared" si="95"/>
        <v>0</v>
      </c>
      <c r="J125" s="193">
        <f t="shared" si="95"/>
        <v>73.137200000000007</v>
      </c>
      <c r="K125" s="193">
        <f t="shared" si="95"/>
        <v>0</v>
      </c>
      <c r="L125" s="193">
        <f t="shared" ref="L125" si="96">L126+L127</f>
        <v>42.038999999999994</v>
      </c>
    </row>
    <row r="126" spans="1:12" x14ac:dyDescent="0.25">
      <c r="B126" s="40" t="s">
        <v>87</v>
      </c>
      <c r="C126" s="193">
        <f>'[2]1.8Y'!Z127</f>
        <v>0</v>
      </c>
      <c r="D126" s="193">
        <f>'[2]1.8Y'!AA127</f>
        <v>0</v>
      </c>
      <c r="E126" s="193">
        <f>'[2]1.8Y'!AB127</f>
        <v>0</v>
      </c>
      <c r="F126" s="193">
        <f>'[2]1.8Y'!AC127</f>
        <v>0</v>
      </c>
      <c r="G126" s="193">
        <f>'[2]1.8Y'!AD127</f>
        <v>0</v>
      </c>
      <c r="H126" s="193">
        <f>'[2]1.8Y'!AE127</f>
        <v>0</v>
      </c>
      <c r="I126" s="193">
        <f>'[2]1.8Y'!AF127</f>
        <v>0</v>
      </c>
      <c r="J126" s="193">
        <f>'[2]1.8Y'!AG127</f>
        <v>73.137200000000007</v>
      </c>
      <c r="K126" s="193">
        <f>'[2]1.8Y'!AH127</f>
        <v>0</v>
      </c>
      <c r="L126" s="193">
        <f>'[2]1.8Y'!AI127</f>
        <v>42.038999999999994</v>
      </c>
    </row>
    <row r="127" spans="1:12" x14ac:dyDescent="0.25">
      <c r="B127" s="40" t="s">
        <v>88</v>
      </c>
      <c r="C127" s="193">
        <f>'[2]1.8Y'!Z128</f>
        <v>0</v>
      </c>
      <c r="D127" s="193">
        <f>'[2]1.8Y'!AA128</f>
        <v>0</v>
      </c>
      <c r="E127" s="193">
        <f>'[2]1.8Y'!AB128</f>
        <v>0</v>
      </c>
      <c r="F127" s="193">
        <f>'[2]1.8Y'!AC128</f>
        <v>0</v>
      </c>
      <c r="G127" s="193">
        <f>'[2]1.8Y'!AD128</f>
        <v>0</v>
      </c>
      <c r="H127" s="193">
        <f>'[2]1.8Y'!AE128</f>
        <v>0</v>
      </c>
      <c r="I127" s="193">
        <f>'[2]1.8Y'!AF128</f>
        <v>0</v>
      </c>
      <c r="J127" s="193">
        <f>'[2]1.8Y'!AG128</f>
        <v>0</v>
      </c>
      <c r="K127" s="193">
        <f>'[2]1.8Y'!AH128</f>
        <v>0</v>
      </c>
      <c r="L127" s="193">
        <f>'[2]1.8Y'!AI128</f>
        <v>0</v>
      </c>
    </row>
    <row r="128" spans="1:12" ht="17.45" customHeight="1" x14ac:dyDescent="0.25">
      <c r="B128" s="38" t="s">
        <v>84</v>
      </c>
      <c r="C128" s="193">
        <f>C129+C130</f>
        <v>0</v>
      </c>
      <c r="D128" s="193">
        <f t="shared" ref="D128:K128" si="97">D129+D130</f>
        <v>0</v>
      </c>
      <c r="E128" s="193">
        <f t="shared" si="97"/>
        <v>0</v>
      </c>
      <c r="F128" s="193">
        <f t="shared" si="97"/>
        <v>0</v>
      </c>
      <c r="G128" s="193">
        <f t="shared" si="97"/>
        <v>0</v>
      </c>
      <c r="H128" s="193">
        <f t="shared" si="97"/>
        <v>0</v>
      </c>
      <c r="I128" s="193">
        <f t="shared" si="97"/>
        <v>0</v>
      </c>
      <c r="J128" s="193">
        <f t="shared" si="97"/>
        <v>585.09760000000006</v>
      </c>
      <c r="K128" s="193">
        <f t="shared" si="97"/>
        <v>1481.3136</v>
      </c>
      <c r="L128" s="193">
        <f t="shared" ref="L128" si="98">L129+L130</f>
        <v>3152.9249999999997</v>
      </c>
    </row>
    <row r="129" spans="2:12" x14ac:dyDescent="0.25">
      <c r="B129" s="40" t="s">
        <v>87</v>
      </c>
      <c r="C129" s="193">
        <f>'[2]1.8Y'!Z130</f>
        <v>0</v>
      </c>
      <c r="D129" s="193">
        <f>'[2]1.8Y'!AA130</f>
        <v>0</v>
      </c>
      <c r="E129" s="193">
        <f>'[2]1.8Y'!AB130</f>
        <v>0</v>
      </c>
      <c r="F129" s="193">
        <f>'[2]1.8Y'!AC130</f>
        <v>0</v>
      </c>
      <c r="G129" s="193">
        <f>'[2]1.8Y'!AD130</f>
        <v>0</v>
      </c>
      <c r="H129" s="193">
        <f>'[2]1.8Y'!AE130</f>
        <v>0</v>
      </c>
      <c r="I129" s="193">
        <f>'[2]1.8Y'!AF130</f>
        <v>0</v>
      </c>
      <c r="J129" s="193">
        <f>'[2]1.8Y'!AG130</f>
        <v>585.09760000000006</v>
      </c>
      <c r="K129" s="193">
        <f>'[2]1.8Y'!AH130</f>
        <v>1481.3136</v>
      </c>
      <c r="L129" s="193">
        <f>'[2]1.8Y'!AI130</f>
        <v>3152.9249999999997</v>
      </c>
    </row>
    <row r="130" spans="2:12" x14ac:dyDescent="0.25">
      <c r="B130" s="40" t="s">
        <v>88</v>
      </c>
      <c r="C130" s="193">
        <f>'[2]1.8Y'!Z131</f>
        <v>0</v>
      </c>
      <c r="D130" s="193">
        <f>'[2]1.8Y'!AA131</f>
        <v>0</v>
      </c>
      <c r="E130" s="193">
        <f>'[2]1.8Y'!AB131</f>
        <v>0</v>
      </c>
      <c r="F130" s="193">
        <f>'[2]1.8Y'!AC131</f>
        <v>0</v>
      </c>
      <c r="G130" s="193">
        <f>'[2]1.8Y'!AD131</f>
        <v>0</v>
      </c>
      <c r="H130" s="193">
        <f>'[2]1.8Y'!AE131</f>
        <v>0</v>
      </c>
      <c r="I130" s="193">
        <f>'[2]1.8Y'!AF131</f>
        <v>0</v>
      </c>
      <c r="J130" s="193">
        <f>'[2]1.8Y'!AG131</f>
        <v>0</v>
      </c>
      <c r="K130" s="193">
        <f>'[2]1.8Y'!AH131</f>
        <v>0</v>
      </c>
      <c r="L130" s="193">
        <f>'[2]1.8Y'!AI131</f>
        <v>0</v>
      </c>
    </row>
    <row r="131" spans="2:12" x14ac:dyDescent="0.25">
      <c r="B131" s="38" t="s">
        <v>85</v>
      </c>
      <c r="C131" s="193">
        <f>C132+C133</f>
        <v>0</v>
      </c>
      <c r="D131" s="193">
        <f t="shared" ref="D131:K131" si="99">D132+D133</f>
        <v>0</v>
      </c>
      <c r="E131" s="193">
        <f t="shared" si="99"/>
        <v>0</v>
      </c>
      <c r="F131" s="193">
        <f t="shared" si="99"/>
        <v>0</v>
      </c>
      <c r="G131" s="193">
        <f t="shared" si="99"/>
        <v>0</v>
      </c>
      <c r="H131" s="193">
        <f t="shared" si="99"/>
        <v>0</v>
      </c>
      <c r="I131" s="193">
        <f t="shared" si="99"/>
        <v>0</v>
      </c>
      <c r="J131" s="193">
        <f t="shared" si="99"/>
        <v>0</v>
      </c>
      <c r="K131" s="193">
        <f t="shared" si="99"/>
        <v>0</v>
      </c>
      <c r="L131" s="193">
        <f t="shared" ref="L131" si="100">L132+L133</f>
        <v>8281.6829999999991</v>
      </c>
    </row>
    <row r="132" spans="2:12" x14ac:dyDescent="0.25">
      <c r="B132" s="40" t="s">
        <v>87</v>
      </c>
      <c r="C132" s="193">
        <f>'[2]1.8Y'!Z133</f>
        <v>0</v>
      </c>
      <c r="D132" s="193">
        <f>'[2]1.8Y'!AA133</f>
        <v>0</v>
      </c>
      <c r="E132" s="193">
        <f>'[2]1.8Y'!AB133</f>
        <v>0</v>
      </c>
      <c r="F132" s="193">
        <f>'[2]1.8Y'!AC133</f>
        <v>0</v>
      </c>
      <c r="G132" s="193">
        <f>'[2]1.8Y'!AD133</f>
        <v>0</v>
      </c>
      <c r="H132" s="193">
        <f>'[2]1.8Y'!AE133</f>
        <v>0</v>
      </c>
      <c r="I132" s="193">
        <f>'[2]1.8Y'!AF133</f>
        <v>0</v>
      </c>
      <c r="J132" s="193">
        <f>'[2]1.8Y'!AG133</f>
        <v>0</v>
      </c>
      <c r="K132" s="193">
        <f>'[2]1.8Y'!AH133</f>
        <v>0</v>
      </c>
      <c r="L132" s="193">
        <f>'[2]1.8Y'!AI133</f>
        <v>8281.6829999999991</v>
      </c>
    </row>
    <row r="133" spans="2:12" x14ac:dyDescent="0.25">
      <c r="B133" s="40" t="s">
        <v>88</v>
      </c>
      <c r="C133" s="193">
        <f>'[2]1.8Y'!Z134</f>
        <v>0</v>
      </c>
      <c r="D133" s="193">
        <f>'[2]1.8Y'!AA134</f>
        <v>0</v>
      </c>
      <c r="E133" s="193">
        <f>'[2]1.8Y'!AB134</f>
        <v>0</v>
      </c>
      <c r="F133" s="193">
        <f>'[2]1.8Y'!AC134</f>
        <v>0</v>
      </c>
      <c r="G133" s="193">
        <f>'[2]1.8Y'!AD134</f>
        <v>0</v>
      </c>
      <c r="H133" s="193">
        <f>'[2]1.8Y'!AE134</f>
        <v>0</v>
      </c>
      <c r="I133" s="193">
        <f>'[2]1.8Y'!AF134</f>
        <v>0</v>
      </c>
      <c r="J133" s="193">
        <f>'[2]1.8Y'!AG134</f>
        <v>0</v>
      </c>
      <c r="K133" s="193">
        <f>'[2]1.8Y'!AH134</f>
        <v>0</v>
      </c>
      <c r="L133" s="193">
        <f>'[2]1.8Y'!AI134</f>
        <v>0</v>
      </c>
    </row>
    <row r="134" spans="2:12" x14ac:dyDescent="0.25">
      <c r="B134" s="61" t="s">
        <v>101</v>
      </c>
      <c r="C134" s="194">
        <f>'[2]1.8Y'!Z135</f>
        <v>43561.210605</v>
      </c>
      <c r="D134" s="194">
        <f>'[2]1.8Y'!AA135</f>
        <v>47855.910079999994</v>
      </c>
      <c r="E134" s="194">
        <f>'[2]1.8Y'!AB135</f>
        <v>52345.370895</v>
      </c>
      <c r="F134" s="194">
        <f>'[2]1.8Y'!AC135</f>
        <v>50420.328743999999</v>
      </c>
      <c r="G134" s="194">
        <f>'[2]1.8Y'!AD135</f>
        <v>42895.708200000001</v>
      </c>
      <c r="H134" s="194">
        <f>'[2]1.8Y'!AE135</f>
        <v>53325.895599999996</v>
      </c>
      <c r="I134" s="194">
        <f>'[2]1.8Y'!AF135</f>
        <v>123597.52420000001</v>
      </c>
      <c r="J134" s="194">
        <f>'[2]1.8Y'!AG135</f>
        <v>157537.52880000003</v>
      </c>
      <c r="K134" s="194">
        <f>'[2]1.8Y'!AH135</f>
        <v>164995.54559999998</v>
      </c>
      <c r="L134" s="194">
        <f>'[2]1.8Y'!AI135</f>
        <v>177488.65799999997</v>
      </c>
    </row>
    <row r="135" spans="2:12" x14ac:dyDescent="0.25">
      <c r="B135" s="179" t="s">
        <v>124</v>
      </c>
    </row>
    <row r="136" spans="2:12" ht="25.15" customHeight="1" x14ac:dyDescent="0.25">
      <c r="B136" s="180" t="s">
        <v>151</v>
      </c>
    </row>
    <row r="137" spans="2:12" ht="57" customHeight="1" x14ac:dyDescent="0.25">
      <c r="B137" s="180" t="s">
        <v>152</v>
      </c>
    </row>
    <row r="138" spans="2:12" ht="56.25" x14ac:dyDescent="0.25">
      <c r="B138" s="186" t="s">
        <v>157</v>
      </c>
    </row>
  </sheetData>
  <phoneticPr fontId="2" type="noConversion"/>
  <hyperlinks>
    <hyperlink ref="B1" location="'1'!A1" display="до змісту"/>
  </hyperlinks>
  <pageMargins left="0.39370078740157483" right="7.874015748031496E-2" top="0.31" bottom="0.35" header="0.11811023622047245" footer="7.874015748031496E-2"/>
  <pageSetup paperSize="9" scale="79" fitToWidth="4" fitToHeight="3" orientation="landscape" r:id="rId1"/>
  <headerFooter alignWithMargins="0">
    <oddHeader xml:space="preserve">&amp;R&amp;8Національний банк України  </oddHeader>
    <oddFooter>&amp;L&amp;8Департамент статистики та звітності, Управління статистики зовнішнього сектору</oddFooter>
  </headerFooter>
  <rowBreaks count="2" manualBreakCount="2">
    <brk id="43" min="1" max="13" man="1"/>
    <brk id="90" min="1"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9"/>
  <sheetViews>
    <sheetView topLeftCell="B1" zoomScaleNormal="100" zoomScaleSheetLayoutView="100" workbookViewId="0">
      <pane xSplit="1" ySplit="5" topLeftCell="C6" activePane="bottomRight" state="frozen"/>
      <selection activeCell="K283" sqref="K283"/>
      <selection pane="topRight" activeCell="K283" sqref="K283"/>
      <selection pane="bottomLeft" activeCell="K283" sqref="K283"/>
      <selection pane="bottomRight" activeCell="N37" sqref="N37"/>
    </sheetView>
  </sheetViews>
  <sheetFormatPr defaultColWidth="11.7109375" defaultRowHeight="12.75" x14ac:dyDescent="0.2"/>
  <cols>
    <col min="1" max="1" width="0" style="13" hidden="1" customWidth="1"/>
    <col min="2" max="2" width="45.7109375" style="13" customWidth="1"/>
    <col min="3" max="12" width="11.5703125" style="13" customWidth="1"/>
    <col min="13" max="16384" width="11.7109375" style="13"/>
  </cols>
  <sheetData>
    <row r="1" spans="1:12" x14ac:dyDescent="0.2">
      <c r="B1" s="106" t="s">
        <v>67</v>
      </c>
      <c r="C1" s="166"/>
      <c r="D1" s="166"/>
      <c r="E1" s="166"/>
      <c r="F1" s="166"/>
      <c r="G1" s="166"/>
      <c r="H1" s="31"/>
      <c r="I1" s="166"/>
      <c r="J1" s="166"/>
      <c r="K1" s="166"/>
      <c r="L1" s="166"/>
    </row>
    <row r="2" spans="1:12" s="5" customFormat="1" ht="30.6" customHeight="1" x14ac:dyDescent="0.25">
      <c r="B2" s="181" t="s">
        <v>167</v>
      </c>
      <c r="C2" s="79"/>
      <c r="D2" s="79"/>
      <c r="E2" s="79"/>
      <c r="F2" s="79"/>
      <c r="G2" s="79"/>
    </row>
    <row r="3" spans="1:12" s="5" customFormat="1" ht="15" x14ac:dyDescent="0.25">
      <c r="B3" s="182"/>
      <c r="C3" s="79"/>
      <c r="D3" s="79"/>
      <c r="E3" s="79"/>
      <c r="F3" s="79"/>
      <c r="G3" s="79"/>
    </row>
    <row r="4" spans="1:12" s="5" customFormat="1" ht="15" x14ac:dyDescent="0.25">
      <c r="B4" s="182" t="s">
        <v>160</v>
      </c>
      <c r="C4" s="140"/>
      <c r="D4" s="140"/>
      <c r="E4" s="140"/>
      <c r="F4" s="140"/>
      <c r="G4" s="140"/>
      <c r="H4" s="140"/>
      <c r="I4" s="140"/>
      <c r="J4" s="140"/>
      <c r="K4" s="140"/>
      <c r="L4" s="140"/>
    </row>
    <row r="5" spans="1:12" x14ac:dyDescent="0.2">
      <c r="B5" s="183"/>
      <c r="C5" s="170">
        <v>2015</v>
      </c>
      <c r="D5" s="170">
        <v>2016</v>
      </c>
      <c r="E5" s="170">
        <v>2017</v>
      </c>
      <c r="F5" s="170">
        <v>2018</v>
      </c>
      <c r="G5" s="170">
        <v>2019</v>
      </c>
      <c r="H5" s="170">
        <v>2020</v>
      </c>
      <c r="I5" s="170">
        <v>2021</v>
      </c>
      <c r="J5" s="170">
        <v>2022</v>
      </c>
      <c r="K5" s="170">
        <v>2023</v>
      </c>
      <c r="L5" s="170">
        <v>2024</v>
      </c>
    </row>
    <row r="6" spans="1:12" s="14" customFormat="1" ht="14.25" x14ac:dyDescent="0.2">
      <c r="A6" s="10"/>
      <c r="B6" s="187" t="s">
        <v>141</v>
      </c>
      <c r="C6" s="59">
        <f>C7-C69</f>
        <v>-246712.03524400014</v>
      </c>
      <c r="D6" s="59">
        <f t="shared" ref="D6:K6" si="0">D7-D69</f>
        <v>23590.912909999897</v>
      </c>
      <c r="E6" s="59">
        <f t="shared" si="0"/>
        <v>124407.13122600027</v>
      </c>
      <c r="F6" s="59">
        <f t="shared" si="0"/>
        <v>304038.56991599995</v>
      </c>
      <c r="G6" s="59">
        <f t="shared" si="0"/>
        <v>153443.41523200029</v>
      </c>
      <c r="H6" s="59">
        <f t="shared" si="0"/>
        <v>-121070.58740000008</v>
      </c>
      <c r="I6" s="59">
        <f t="shared" si="0"/>
        <v>-41043.584000000468</v>
      </c>
      <c r="J6" s="59">
        <f t="shared" si="0"/>
        <v>350066.75020000036</v>
      </c>
      <c r="K6" s="59">
        <f t="shared" si="0"/>
        <v>-45974.672771612939</v>
      </c>
      <c r="L6" s="59">
        <f t="shared" ref="L6" si="1">L7-L69</f>
        <v>336386.84420000005</v>
      </c>
    </row>
    <row r="7" spans="1:12" s="14" customFormat="1" ht="24" x14ac:dyDescent="0.2">
      <c r="A7" s="10"/>
      <c r="B7" s="109" t="s">
        <v>142</v>
      </c>
      <c r="C7" s="60">
        <f t="shared" ref="C7:K7" si="2">C8+C14+C25+C57</f>
        <v>820428.94360299991</v>
      </c>
      <c r="D7" s="60">
        <f t="shared" si="2"/>
        <v>378907.39825899969</v>
      </c>
      <c r="E7" s="60">
        <f t="shared" si="2"/>
        <v>151779.31432500016</v>
      </c>
      <c r="F7" s="60">
        <f t="shared" si="2"/>
        <v>-50180.578234999906</v>
      </c>
      <c r="G7" s="60">
        <f t="shared" si="2"/>
        <v>-512955.45143199968</v>
      </c>
      <c r="H7" s="60">
        <f t="shared" si="2"/>
        <v>640132.65659999987</v>
      </c>
      <c r="I7" s="60">
        <f t="shared" si="2"/>
        <v>-183713.29439999981</v>
      </c>
      <c r="J7" s="60">
        <f t="shared" si="2"/>
        <v>1152211.2236000006</v>
      </c>
      <c r="K7" s="60">
        <f t="shared" si="2"/>
        <v>284160.76759999886</v>
      </c>
      <c r="L7" s="60">
        <f t="shared" ref="L7" si="3">L8+L14+L25+L57</f>
        <v>864488.21699999936</v>
      </c>
    </row>
    <row r="8" spans="1:12" s="14" customFormat="1" ht="11.45" customHeight="1" x14ac:dyDescent="0.2">
      <c r="A8" s="10">
        <v>1</v>
      </c>
      <c r="B8" s="81" t="s">
        <v>109</v>
      </c>
      <c r="C8" s="31">
        <f t="shared" ref="C8:K8" si="4">C9+C11</f>
        <v>-48219.594896999988</v>
      </c>
      <c r="D8" s="31">
        <f t="shared" si="4"/>
        <v>5868.7121829999969</v>
      </c>
      <c r="E8" s="31">
        <f t="shared" si="4"/>
        <v>1677.8687359999972</v>
      </c>
      <c r="F8" s="31">
        <f t="shared" si="4"/>
        <v>-1904.1923379999948</v>
      </c>
      <c r="G8" s="31">
        <f t="shared" si="4"/>
        <v>-9472.0727359999964</v>
      </c>
      <c r="H8" s="31">
        <f t="shared" si="4"/>
        <v>-696.07979999999861</v>
      </c>
      <c r="I8" s="31">
        <f t="shared" si="4"/>
        <v>-18201.661799999998</v>
      </c>
      <c r="J8" s="31">
        <f t="shared" si="4"/>
        <v>-2588.5567999999912</v>
      </c>
      <c r="K8" s="31">
        <f t="shared" si="4"/>
        <v>11220.137199999986</v>
      </c>
      <c r="L8" s="31">
        <f t="shared" ref="L8" si="5">L9+L11</f>
        <v>1651.280599999978</v>
      </c>
    </row>
    <row r="9" spans="1:12" s="14" customFormat="1" ht="11.45" customHeight="1" x14ac:dyDescent="0.2">
      <c r="A9" s="10">
        <v>1.1000000000000001</v>
      </c>
      <c r="B9" s="82" t="s">
        <v>82</v>
      </c>
      <c r="C9" s="31">
        <f t="shared" ref="C9:L9" si="6">C10</f>
        <v>-49729.848604999992</v>
      </c>
      <c r="D9" s="31">
        <f t="shared" si="6"/>
        <v>4884.2013489999972</v>
      </c>
      <c r="E9" s="31">
        <f t="shared" si="6"/>
        <v>1198.3005409999978</v>
      </c>
      <c r="F9" s="31">
        <f t="shared" si="6"/>
        <v>-1599.8044209999973</v>
      </c>
      <c r="G9" s="31">
        <f t="shared" si="6"/>
        <v>-6452.7639999999938</v>
      </c>
      <c r="H9" s="31">
        <f t="shared" si="6"/>
        <v>-5219.8033999999998</v>
      </c>
      <c r="I9" s="31">
        <f t="shared" si="6"/>
        <v>-18141.445</v>
      </c>
      <c r="J9" s="31">
        <f t="shared" si="6"/>
        <v>-1044.4189999999967</v>
      </c>
      <c r="K9" s="31">
        <f t="shared" si="6"/>
        <v>338.65219999999272</v>
      </c>
      <c r="L9" s="31">
        <f t="shared" si="6"/>
        <v>-468.38220000001024</v>
      </c>
    </row>
    <row r="10" spans="1:12" s="15" customFormat="1" ht="11.45" customHeight="1" x14ac:dyDescent="0.25">
      <c r="A10" s="10" t="s">
        <v>0</v>
      </c>
      <c r="B10" s="83" t="s">
        <v>78</v>
      </c>
      <c r="C10" s="31">
        <f>'[2]1.9Y'!AB11</f>
        <v>-49729.848604999992</v>
      </c>
      <c r="D10" s="31">
        <f>'[2]1.9Y'!AC11</f>
        <v>4884.2013489999972</v>
      </c>
      <c r="E10" s="31">
        <f>'[2]1.9Y'!AD11</f>
        <v>1198.3005409999978</v>
      </c>
      <c r="F10" s="31">
        <f>'[2]1.9Y'!AE11</f>
        <v>-1599.8044209999973</v>
      </c>
      <c r="G10" s="31">
        <f>'[2]1.9Y'!AF11</f>
        <v>-6452.7639999999938</v>
      </c>
      <c r="H10" s="31">
        <f>'[2]1.9Y'!AG11</f>
        <v>-5219.8033999999998</v>
      </c>
      <c r="I10" s="31">
        <f>'[2]1.9Y'!AH11</f>
        <v>-18141.445</v>
      </c>
      <c r="J10" s="31">
        <f>'[2]1.9Y'!AI11</f>
        <v>-1044.4189999999967</v>
      </c>
      <c r="K10" s="31">
        <f>'[2]1.9Y'!AJ11</f>
        <v>338.65219999999272</v>
      </c>
      <c r="L10" s="31">
        <f>'[2]1.9Y'!AK11</f>
        <v>-468.38220000001024</v>
      </c>
    </row>
    <row r="11" spans="1:12" s="14" customFormat="1" ht="11.45" customHeight="1" x14ac:dyDescent="0.2">
      <c r="A11" s="10">
        <v>1.2</v>
      </c>
      <c r="B11" s="82" t="s">
        <v>79</v>
      </c>
      <c r="C11" s="31">
        <f t="shared" ref="C11:K11" si="7">C12+C13</f>
        <v>1510.2537080000011</v>
      </c>
      <c r="D11" s="31">
        <f t="shared" si="7"/>
        <v>984.51083399999993</v>
      </c>
      <c r="E11" s="31">
        <f t="shared" si="7"/>
        <v>479.56819499999943</v>
      </c>
      <c r="F11" s="31">
        <f t="shared" si="7"/>
        <v>-304.38791699999746</v>
      </c>
      <c r="G11" s="31">
        <f t="shared" si="7"/>
        <v>-3019.3087360000027</v>
      </c>
      <c r="H11" s="31">
        <f t="shared" si="7"/>
        <v>4523.7236000000012</v>
      </c>
      <c r="I11" s="31">
        <f t="shared" si="7"/>
        <v>-60.216799999999438</v>
      </c>
      <c r="J11" s="31">
        <f t="shared" si="7"/>
        <v>-1544.1377999999947</v>
      </c>
      <c r="K11" s="31">
        <f t="shared" si="7"/>
        <v>10881.484999999993</v>
      </c>
      <c r="L11" s="31">
        <f t="shared" ref="L11" si="8">L12+L13</f>
        <v>2119.6627999999882</v>
      </c>
    </row>
    <row r="12" spans="1:12" s="15" customFormat="1" ht="11.45" customHeight="1" x14ac:dyDescent="0.25">
      <c r="A12" s="10" t="s">
        <v>1</v>
      </c>
      <c r="B12" s="83" t="s">
        <v>78</v>
      </c>
      <c r="C12" s="31">
        <f>'[2]1.9Y'!AB13</f>
        <v>1053.710208</v>
      </c>
      <c r="D12" s="31">
        <f>'[2]1.9Y'!AC13</f>
        <v>408.34444799999983</v>
      </c>
      <c r="E12" s="31">
        <f>'[2]1.9Y'!AD13</f>
        <v>112.17471999999998</v>
      </c>
      <c r="F12" s="31">
        <f>'[2]1.9Y'!AE13</f>
        <v>-48.506751999999778</v>
      </c>
      <c r="G12" s="31">
        <f>'[2]1.9Y'!AF13</f>
        <v>-512.57099200000005</v>
      </c>
      <c r="H12" s="31">
        <f>'[2]1.9Y'!AG13</f>
        <v>570.25839999999971</v>
      </c>
      <c r="I12" s="31">
        <f>'[2]1.9Y'!AH13</f>
        <v>-123.22139999999965</v>
      </c>
      <c r="J12" s="31">
        <f>'[2]1.9Y'!AI13</f>
        <v>1348.4498000000006</v>
      </c>
      <c r="K12" s="31">
        <f>'[2]1.9Y'!AJ13</f>
        <v>206.41479999999956</v>
      </c>
      <c r="L12" s="31">
        <f>'[2]1.9Y'!AK13</f>
        <v>592.26359999999931</v>
      </c>
    </row>
    <row r="13" spans="1:12" s="16" customFormat="1" ht="22.15" customHeight="1" x14ac:dyDescent="0.25">
      <c r="A13" s="10" t="s">
        <v>2</v>
      </c>
      <c r="B13" s="83" t="s">
        <v>80</v>
      </c>
      <c r="C13" s="31">
        <f>'[2]1.9Y'!AB14</f>
        <v>456.54350000000113</v>
      </c>
      <c r="D13" s="31">
        <f>'[2]1.9Y'!AC14</f>
        <v>576.1663860000001</v>
      </c>
      <c r="E13" s="31">
        <f>'[2]1.9Y'!AD14</f>
        <v>367.39347499999946</v>
      </c>
      <c r="F13" s="31">
        <f>'[2]1.9Y'!AE14</f>
        <v>-255.88116499999768</v>
      </c>
      <c r="G13" s="31">
        <f>'[2]1.9Y'!AF14</f>
        <v>-2506.7377440000027</v>
      </c>
      <c r="H13" s="31">
        <f>'[2]1.9Y'!AG14</f>
        <v>3953.4652000000015</v>
      </c>
      <c r="I13" s="31">
        <f>'[2]1.9Y'!AH14</f>
        <v>63.00460000000021</v>
      </c>
      <c r="J13" s="31">
        <f>'[2]1.9Y'!AI14</f>
        <v>-2892.5875999999953</v>
      </c>
      <c r="K13" s="31">
        <f>'[2]1.9Y'!AJ14</f>
        <v>10675.070199999995</v>
      </c>
      <c r="L13" s="31">
        <f>'[2]1.9Y'!AK14</f>
        <v>1527.3991999999887</v>
      </c>
    </row>
    <row r="14" spans="1:12" s="17" customFormat="1" ht="11.45" customHeight="1" x14ac:dyDescent="0.2">
      <c r="A14" s="10">
        <v>2</v>
      </c>
      <c r="B14" s="81" t="s">
        <v>81</v>
      </c>
      <c r="C14" s="31">
        <f t="shared" ref="C14:K14" si="9">C15+C19</f>
        <v>1121.9048629999998</v>
      </c>
      <c r="D14" s="31">
        <f t="shared" si="9"/>
        <v>437.17897699999997</v>
      </c>
      <c r="E14" s="31">
        <f t="shared" si="9"/>
        <v>59.596485999999999</v>
      </c>
      <c r="F14" s="31">
        <f t="shared" si="9"/>
        <v>-86.035797999999915</v>
      </c>
      <c r="G14" s="31">
        <f t="shared" si="9"/>
        <v>-1365.9048559999981</v>
      </c>
      <c r="H14" s="31">
        <f t="shared" si="9"/>
        <v>2539.2296000000001</v>
      </c>
      <c r="I14" s="31">
        <f t="shared" si="9"/>
        <v>-1005.3865999999989</v>
      </c>
      <c r="J14" s="31">
        <f t="shared" si="9"/>
        <v>7834.0924000000041</v>
      </c>
      <c r="K14" s="31">
        <f t="shared" si="9"/>
        <v>5979.8899999999903</v>
      </c>
      <c r="L14" s="31">
        <f t="shared" ref="L14" si="10">L15+L19</f>
        <v>16247.567399999985</v>
      </c>
    </row>
    <row r="15" spans="1:12" s="17" customFormat="1" ht="11.45" customHeight="1" x14ac:dyDescent="0.2">
      <c r="A15" s="10">
        <v>2.1</v>
      </c>
      <c r="B15" s="82" t="s">
        <v>82</v>
      </c>
      <c r="C15" s="31">
        <f t="shared" ref="C15:K15" si="11">C16+C17+C18</f>
        <v>662.06621699999994</v>
      </c>
      <c r="D15" s="31">
        <f t="shared" si="11"/>
        <v>260.49454899999995</v>
      </c>
      <c r="E15" s="31">
        <f t="shared" si="11"/>
        <v>-106.65735100000001</v>
      </c>
      <c r="F15" s="31">
        <f t="shared" si="11"/>
        <v>-24.70963900000001</v>
      </c>
      <c r="G15" s="31">
        <f t="shared" si="11"/>
        <v>-6.3795839999999728</v>
      </c>
      <c r="H15" s="31">
        <f t="shared" si="11"/>
        <v>318.59459999999979</v>
      </c>
      <c r="I15" s="31">
        <f t="shared" si="11"/>
        <v>-226.21539999999936</v>
      </c>
      <c r="J15" s="31">
        <f t="shared" si="11"/>
        <v>4644.9990000000007</v>
      </c>
      <c r="K15" s="31">
        <f t="shared" si="11"/>
        <v>1758.6237999999971</v>
      </c>
      <c r="L15" s="31">
        <f t="shared" ref="L15" si="12">L16+L17+L18</f>
        <v>1844.4700000000003</v>
      </c>
    </row>
    <row r="16" spans="1:12" s="17" customFormat="1" ht="11.45" customHeight="1" x14ac:dyDescent="0.2">
      <c r="A16" s="10" t="s">
        <v>3</v>
      </c>
      <c r="B16" s="83" t="s">
        <v>83</v>
      </c>
      <c r="C16" s="31">
        <f>'[2]1.9Y'!AB17</f>
        <v>0</v>
      </c>
      <c r="D16" s="31">
        <f>'[2]1.9Y'!AC17</f>
        <v>0</v>
      </c>
      <c r="E16" s="31">
        <f>'[2]1.9Y'!AD17</f>
        <v>0</v>
      </c>
      <c r="F16" s="31">
        <f>'[2]1.9Y'!AE17</f>
        <v>0</v>
      </c>
      <c r="G16" s="31">
        <f>'[2]1.9Y'!AF17</f>
        <v>0</v>
      </c>
      <c r="H16" s="31">
        <f>'[2]1.9Y'!AG17</f>
        <v>0</v>
      </c>
      <c r="I16" s="31">
        <f>'[2]1.9Y'!AH17</f>
        <v>0</v>
      </c>
      <c r="J16" s="31">
        <f>'[2]1.9Y'!AI17</f>
        <v>0</v>
      </c>
      <c r="K16" s="31">
        <f>'[2]1.9Y'!AJ17</f>
        <v>0</v>
      </c>
      <c r="L16" s="31">
        <f>'[2]1.9Y'!AK17</f>
        <v>0</v>
      </c>
    </row>
    <row r="17" spans="1:12" s="15" customFormat="1" ht="11.45" customHeight="1" x14ac:dyDescent="0.25">
      <c r="A17" s="10" t="s">
        <v>4</v>
      </c>
      <c r="B17" s="83" t="s">
        <v>84</v>
      </c>
      <c r="C17" s="31">
        <f>'[2]1.9Y'!AB18</f>
        <v>708.67621899999995</v>
      </c>
      <c r="D17" s="31">
        <f>'[2]1.9Y'!AC18</f>
        <v>254.11416699999995</v>
      </c>
      <c r="E17" s="31">
        <f>'[2]1.9Y'!AD18</f>
        <v>-27.190857999999999</v>
      </c>
      <c r="F17" s="31">
        <f>'[2]1.9Y'!AE18</f>
        <v>2.6345279999999995</v>
      </c>
      <c r="G17" s="31">
        <f>'[2]1.9Y'!AF18</f>
        <v>-8.0041280000000015</v>
      </c>
      <c r="H17" s="31">
        <f>'[2]1.9Y'!AG18</f>
        <v>37.451400000000007</v>
      </c>
      <c r="I17" s="31">
        <f>'[2]1.9Y'!AH18</f>
        <v>-2.9891999999999967</v>
      </c>
      <c r="J17" s="31">
        <f>'[2]1.9Y'!AI18</f>
        <v>-8.6974000000000018</v>
      </c>
      <c r="K17" s="31">
        <f>'[2]1.9Y'!AJ18</f>
        <v>1256.2467999999999</v>
      </c>
      <c r="L17" s="31">
        <f>'[2]1.9Y'!AK18</f>
        <v>422.00399999999991</v>
      </c>
    </row>
    <row r="18" spans="1:12" s="15" customFormat="1" ht="11.45" customHeight="1" x14ac:dyDescent="0.25">
      <c r="A18" s="10" t="s">
        <v>5</v>
      </c>
      <c r="B18" s="83" t="s">
        <v>85</v>
      </c>
      <c r="C18" s="31">
        <f>'[2]1.9Y'!AB19</f>
        <v>-46.610001999999994</v>
      </c>
      <c r="D18" s="31">
        <f>'[2]1.9Y'!AC19</f>
        <v>6.3803819999999973</v>
      </c>
      <c r="E18" s="31">
        <f>'[2]1.9Y'!AD19</f>
        <v>-79.466493</v>
      </c>
      <c r="F18" s="31">
        <f>'[2]1.9Y'!AE19</f>
        <v>-27.344167000000009</v>
      </c>
      <c r="G18" s="31">
        <f>'[2]1.9Y'!AF19</f>
        <v>1.6245440000000286</v>
      </c>
      <c r="H18" s="31">
        <f>'[2]1.9Y'!AG19</f>
        <v>281.14319999999981</v>
      </c>
      <c r="I18" s="31">
        <f>'[2]1.9Y'!AH19</f>
        <v>-223.22619999999938</v>
      </c>
      <c r="J18" s="31">
        <f>'[2]1.9Y'!AI19</f>
        <v>4653.6964000000007</v>
      </c>
      <c r="K18" s="31">
        <f>'[2]1.9Y'!AJ19</f>
        <v>502.37699999999717</v>
      </c>
      <c r="L18" s="31">
        <f>'[2]1.9Y'!AK19</f>
        <v>1422.4660000000003</v>
      </c>
    </row>
    <row r="19" spans="1:12" s="14" customFormat="1" ht="11.45" customHeight="1" x14ac:dyDescent="0.2">
      <c r="A19" s="10">
        <v>2.2000000000000002</v>
      </c>
      <c r="B19" s="82" t="s">
        <v>86</v>
      </c>
      <c r="C19" s="31">
        <f t="shared" ref="C19:K19" si="13">C20+C23</f>
        <v>459.8386459999997</v>
      </c>
      <c r="D19" s="31">
        <f t="shared" si="13"/>
        <v>176.68442800000003</v>
      </c>
      <c r="E19" s="31">
        <f t="shared" si="13"/>
        <v>166.253837</v>
      </c>
      <c r="F19" s="31">
        <f t="shared" si="13"/>
        <v>-61.326158999999905</v>
      </c>
      <c r="G19" s="31">
        <f t="shared" si="13"/>
        <v>-1359.525271999998</v>
      </c>
      <c r="H19" s="31">
        <f t="shared" si="13"/>
        <v>2220.6350000000002</v>
      </c>
      <c r="I19" s="31">
        <f t="shared" si="13"/>
        <v>-779.17119999999954</v>
      </c>
      <c r="J19" s="31">
        <f t="shared" si="13"/>
        <v>3189.0934000000034</v>
      </c>
      <c r="K19" s="31">
        <f t="shared" si="13"/>
        <v>4221.2661999999928</v>
      </c>
      <c r="L19" s="31">
        <f t="shared" ref="L19" si="14">L20+L23</f>
        <v>14403.097399999986</v>
      </c>
    </row>
    <row r="20" spans="1:12" s="16" customFormat="1" ht="11.45" customHeight="1" x14ac:dyDescent="0.25">
      <c r="A20" s="10" t="s">
        <v>6</v>
      </c>
      <c r="B20" s="83" t="s">
        <v>84</v>
      </c>
      <c r="C20" s="31">
        <f t="shared" ref="C20:K20" si="15">C21+C22</f>
        <v>-315.37112000000002</v>
      </c>
      <c r="D20" s="31">
        <f t="shared" si="15"/>
        <v>0</v>
      </c>
      <c r="E20" s="31">
        <f t="shared" si="15"/>
        <v>0.55022299999999902</v>
      </c>
      <c r="F20" s="31">
        <f t="shared" si="15"/>
        <v>2.742168999999933</v>
      </c>
      <c r="G20" s="31">
        <f t="shared" si="15"/>
        <v>-977.57939199999794</v>
      </c>
      <c r="H20" s="31">
        <f t="shared" si="15"/>
        <v>1776.3602000000003</v>
      </c>
      <c r="I20" s="31">
        <f t="shared" si="15"/>
        <v>-671.28899999999976</v>
      </c>
      <c r="J20" s="31">
        <f t="shared" si="15"/>
        <v>2176.9316000000031</v>
      </c>
      <c r="K20" s="31">
        <f t="shared" si="15"/>
        <v>6055.0251999999937</v>
      </c>
      <c r="L20" s="31">
        <f t="shared" ref="L20" si="16">L21+L22</f>
        <v>12702.805999999986</v>
      </c>
    </row>
    <row r="21" spans="1:12" s="16" customFormat="1" ht="11.45" customHeight="1" x14ac:dyDescent="0.25">
      <c r="A21" s="10"/>
      <c r="B21" s="110" t="s">
        <v>87</v>
      </c>
      <c r="C21" s="31">
        <f>'[2]1.9Y'!AB22</f>
        <v>0</v>
      </c>
      <c r="D21" s="31">
        <f>'[2]1.9Y'!AC22</f>
        <v>0</v>
      </c>
      <c r="E21" s="31">
        <f>'[2]1.9Y'!AD22</f>
        <v>0.55022299999999902</v>
      </c>
      <c r="F21" s="31">
        <f>'[2]1.9Y'!AE22</f>
        <v>6.1640409999999974</v>
      </c>
      <c r="G21" s="31">
        <f>'[2]1.9Y'!AF22</f>
        <v>-749.84246399999802</v>
      </c>
      <c r="H21" s="31">
        <f>'[2]1.9Y'!AG22</f>
        <v>899.44619999999986</v>
      </c>
      <c r="I21" s="31">
        <f>'[2]1.9Y'!AH22</f>
        <v>-42.921999999999663</v>
      </c>
      <c r="J21" s="31">
        <f>'[2]1.9Y'!AI22</f>
        <v>283.28140000000155</v>
      </c>
      <c r="K21" s="31">
        <f>'[2]1.9Y'!AJ22</f>
        <v>674.82379999999682</v>
      </c>
      <c r="L21" s="31">
        <f>'[2]1.9Y'!AK22</f>
        <v>9610.5567999999948</v>
      </c>
    </row>
    <row r="22" spans="1:12" s="15" customFormat="1" ht="11.45" customHeight="1" x14ac:dyDescent="0.25">
      <c r="A22" s="10"/>
      <c r="B22" s="110" t="s">
        <v>88</v>
      </c>
      <c r="C22" s="31">
        <f>'[2]1.9Y'!AB23</f>
        <v>-315.37112000000002</v>
      </c>
      <c r="D22" s="31">
        <f>'[2]1.9Y'!AC23</f>
        <v>0</v>
      </c>
      <c r="E22" s="31">
        <f>'[2]1.9Y'!AD23</f>
        <v>0</v>
      </c>
      <c r="F22" s="31">
        <f>'[2]1.9Y'!AE23</f>
        <v>-3.4218720000000644</v>
      </c>
      <c r="G22" s="31">
        <f>'[2]1.9Y'!AF23</f>
        <v>-227.73692799999992</v>
      </c>
      <c r="H22" s="31">
        <f>'[2]1.9Y'!AG23</f>
        <v>876.91400000000044</v>
      </c>
      <c r="I22" s="31">
        <f>'[2]1.9Y'!AH23</f>
        <v>-628.36700000000008</v>
      </c>
      <c r="J22" s="31">
        <f>'[2]1.9Y'!AI23</f>
        <v>1893.6502000000014</v>
      </c>
      <c r="K22" s="31">
        <f>'[2]1.9Y'!AJ23</f>
        <v>5380.2013999999972</v>
      </c>
      <c r="L22" s="31">
        <f>'[2]1.9Y'!AK23</f>
        <v>3092.2491999999911</v>
      </c>
    </row>
    <row r="23" spans="1:12" s="15" customFormat="1" ht="11.45" customHeight="1" x14ac:dyDescent="0.25">
      <c r="A23" s="10" t="s">
        <v>7</v>
      </c>
      <c r="B23" s="83" t="s">
        <v>85</v>
      </c>
      <c r="C23" s="31">
        <f t="shared" ref="C23:L23" si="17">C24</f>
        <v>775.20976599999972</v>
      </c>
      <c r="D23" s="31">
        <f t="shared" si="17"/>
        <v>176.68442800000003</v>
      </c>
      <c r="E23" s="31">
        <f t="shared" si="17"/>
        <v>165.70361400000002</v>
      </c>
      <c r="F23" s="31">
        <f t="shared" si="17"/>
        <v>-64.068327999999838</v>
      </c>
      <c r="G23" s="31">
        <f t="shared" si="17"/>
        <v>-381.94588000000005</v>
      </c>
      <c r="H23" s="31">
        <f t="shared" si="17"/>
        <v>444.27480000000008</v>
      </c>
      <c r="I23" s="31">
        <f t="shared" si="17"/>
        <v>-107.88219999999978</v>
      </c>
      <c r="J23" s="31">
        <f t="shared" si="17"/>
        <v>1012.1618000000005</v>
      </c>
      <c r="K23" s="31">
        <f t="shared" si="17"/>
        <v>-1833.7590000000007</v>
      </c>
      <c r="L23" s="31">
        <f t="shared" si="17"/>
        <v>1700.2913999999996</v>
      </c>
    </row>
    <row r="24" spans="1:12" s="15" customFormat="1" ht="11.45" customHeight="1" x14ac:dyDescent="0.25">
      <c r="A24" s="10" t="s">
        <v>8</v>
      </c>
      <c r="B24" s="110" t="s">
        <v>88</v>
      </c>
      <c r="C24" s="31">
        <f>'[2]1.9Y'!AB25</f>
        <v>775.20976599999972</v>
      </c>
      <c r="D24" s="31">
        <f>'[2]1.9Y'!AC25</f>
        <v>176.68442800000003</v>
      </c>
      <c r="E24" s="31">
        <f>'[2]1.9Y'!AD25</f>
        <v>165.70361400000002</v>
      </c>
      <c r="F24" s="31">
        <f>'[2]1.9Y'!AE25</f>
        <v>-64.068327999999838</v>
      </c>
      <c r="G24" s="31">
        <f>'[2]1.9Y'!AF25</f>
        <v>-381.94588000000005</v>
      </c>
      <c r="H24" s="31">
        <f>'[2]1.9Y'!AG25</f>
        <v>444.27480000000008</v>
      </c>
      <c r="I24" s="31">
        <f>'[2]1.9Y'!AH25</f>
        <v>-107.88219999999978</v>
      </c>
      <c r="J24" s="31">
        <f>'[2]1.9Y'!AI25</f>
        <v>1012.1618000000005</v>
      </c>
      <c r="K24" s="31">
        <f>'[2]1.9Y'!AJ25</f>
        <v>-1833.7590000000007</v>
      </c>
      <c r="L24" s="31">
        <f>'[2]1.9Y'!AK25</f>
        <v>1700.2913999999996</v>
      </c>
    </row>
    <row r="25" spans="1:12" s="14" customFormat="1" ht="11.45" customHeight="1" x14ac:dyDescent="0.2">
      <c r="A25" s="10">
        <v>4</v>
      </c>
      <c r="B25" s="81" t="s">
        <v>89</v>
      </c>
      <c r="C25" s="31">
        <f t="shared" ref="C25:K25" si="18">C26+C31+C39+C43+C47</f>
        <v>808799.43188499997</v>
      </c>
      <c r="D25" s="31">
        <f t="shared" si="18"/>
        <v>329258.06773699966</v>
      </c>
      <c r="E25" s="31">
        <f t="shared" si="18"/>
        <v>115363.88615800017</v>
      </c>
      <c r="F25" s="31">
        <f t="shared" si="18"/>
        <v>-36298.745171999966</v>
      </c>
      <c r="G25" s="31">
        <f t="shared" si="18"/>
        <v>-419777.00175999966</v>
      </c>
      <c r="H25" s="31">
        <f t="shared" si="18"/>
        <v>491112.8923999999</v>
      </c>
      <c r="I25" s="31">
        <f t="shared" si="18"/>
        <v>-117935.38039999991</v>
      </c>
      <c r="J25" s="31">
        <f t="shared" si="18"/>
        <v>927780.8018000006</v>
      </c>
      <c r="K25" s="31">
        <f t="shared" si="18"/>
        <v>187725.36879999889</v>
      </c>
      <c r="L25" s="31">
        <f t="shared" ref="L25" si="19">L26+L31+L39+L43+L47</f>
        <v>669298.03999999957</v>
      </c>
    </row>
    <row r="26" spans="1:12" s="14" customFormat="1" ht="11.45" customHeight="1" x14ac:dyDescent="0.2">
      <c r="A26" s="10">
        <v>4.0999999999999996</v>
      </c>
      <c r="B26" s="82" t="s">
        <v>90</v>
      </c>
      <c r="C26" s="31">
        <f t="shared" ref="C26:K26" si="20">C27+C29</f>
        <v>936.06009599999982</v>
      </c>
      <c r="D26" s="31">
        <f t="shared" si="20"/>
        <v>362.46036799999996</v>
      </c>
      <c r="E26" s="31">
        <f t="shared" si="20"/>
        <v>455.16428500000029</v>
      </c>
      <c r="F26" s="31">
        <f t="shared" si="20"/>
        <v>-172.43031700000051</v>
      </c>
      <c r="G26" s="31">
        <f t="shared" si="20"/>
        <v>-871.79758399999992</v>
      </c>
      <c r="H26" s="31">
        <f t="shared" si="20"/>
        <v>1190.5050000000006</v>
      </c>
      <c r="I26" s="31">
        <f t="shared" si="20"/>
        <v>-457.73699999999963</v>
      </c>
      <c r="J26" s="31">
        <f t="shared" si="20"/>
        <v>1931.8102000000003</v>
      </c>
      <c r="K26" s="31">
        <f t="shared" si="20"/>
        <v>403.77619999999911</v>
      </c>
      <c r="L26" s="31">
        <f t="shared" ref="L26" si="21">L27+L29</f>
        <v>591.53879999999924</v>
      </c>
    </row>
    <row r="27" spans="1:12" s="14" customFormat="1" ht="11.45" customHeight="1" x14ac:dyDescent="0.2">
      <c r="A27" s="73" t="s">
        <v>9</v>
      </c>
      <c r="B27" s="83" t="s">
        <v>83</v>
      </c>
      <c r="C27" s="31">
        <f t="shared" ref="C27:L27" si="22">C28</f>
        <v>680.16898899999978</v>
      </c>
      <c r="D27" s="31">
        <f t="shared" si="22"/>
        <v>284.37492300000002</v>
      </c>
      <c r="E27" s="31">
        <f t="shared" si="22"/>
        <v>370.98615900000027</v>
      </c>
      <c r="F27" s="31">
        <f t="shared" si="22"/>
        <v>-131.85744700000055</v>
      </c>
      <c r="G27" s="31">
        <f t="shared" si="22"/>
        <v>-716.04327199999989</v>
      </c>
      <c r="H27" s="31">
        <f t="shared" si="22"/>
        <v>987.12700000000041</v>
      </c>
      <c r="I27" s="31">
        <f t="shared" si="22"/>
        <v>-396.58119999999963</v>
      </c>
      <c r="J27" s="31">
        <f t="shared" si="22"/>
        <v>2100.6188000000002</v>
      </c>
      <c r="K27" s="31">
        <f t="shared" si="22"/>
        <v>451.46499999999924</v>
      </c>
      <c r="L27" s="31">
        <f t="shared" si="22"/>
        <v>560.55899999999929</v>
      </c>
    </row>
    <row r="28" spans="1:12" s="14" customFormat="1" ht="11.45" customHeight="1" x14ac:dyDescent="0.2">
      <c r="A28" s="73" t="s">
        <v>10</v>
      </c>
      <c r="B28" s="110" t="s">
        <v>88</v>
      </c>
      <c r="C28" s="31">
        <f>'[2]1.9Y'!AB29</f>
        <v>680.16898899999978</v>
      </c>
      <c r="D28" s="31">
        <f>'[2]1.9Y'!AC29</f>
        <v>284.37492300000002</v>
      </c>
      <c r="E28" s="31">
        <f>'[2]1.9Y'!AD29</f>
        <v>370.98615900000027</v>
      </c>
      <c r="F28" s="31">
        <f>'[2]1.9Y'!AE29</f>
        <v>-131.85744700000055</v>
      </c>
      <c r="G28" s="31">
        <f>'[2]1.9Y'!AF29</f>
        <v>-716.04327199999989</v>
      </c>
      <c r="H28" s="31">
        <f>'[2]1.9Y'!AG29</f>
        <v>987.12700000000041</v>
      </c>
      <c r="I28" s="31">
        <f>'[2]1.9Y'!AH29</f>
        <v>-396.58119999999963</v>
      </c>
      <c r="J28" s="31">
        <f>'[2]1.9Y'!AI29</f>
        <v>2100.6188000000002</v>
      </c>
      <c r="K28" s="31">
        <f>'[2]1.9Y'!AJ29</f>
        <v>451.46499999999924</v>
      </c>
      <c r="L28" s="31">
        <f>'[2]1.9Y'!AK29</f>
        <v>560.55899999999929</v>
      </c>
    </row>
    <row r="29" spans="1:12" s="14" customFormat="1" ht="11.45" customHeight="1" x14ac:dyDescent="0.2">
      <c r="A29" s="73" t="s">
        <v>11</v>
      </c>
      <c r="B29" s="83" t="s">
        <v>91</v>
      </c>
      <c r="C29" s="31">
        <f t="shared" ref="C29:L29" si="23">C30</f>
        <v>255.89110700000003</v>
      </c>
      <c r="D29" s="31">
        <f t="shared" si="23"/>
        <v>78.085444999999936</v>
      </c>
      <c r="E29" s="31">
        <f t="shared" si="23"/>
        <v>84.17812600000002</v>
      </c>
      <c r="F29" s="31">
        <f t="shared" si="23"/>
        <v>-40.572869999999966</v>
      </c>
      <c r="G29" s="31">
        <f t="shared" si="23"/>
        <v>-155.75431200000003</v>
      </c>
      <c r="H29" s="31">
        <f t="shared" si="23"/>
        <v>203.37800000000004</v>
      </c>
      <c r="I29" s="31">
        <f t="shared" si="23"/>
        <v>-61.155799999999999</v>
      </c>
      <c r="J29" s="31">
        <f t="shared" si="23"/>
        <v>-168.80859999999996</v>
      </c>
      <c r="K29" s="31">
        <f t="shared" si="23"/>
        <v>-47.688800000000128</v>
      </c>
      <c r="L29" s="31">
        <f t="shared" si="23"/>
        <v>30.979799999999955</v>
      </c>
    </row>
    <row r="30" spans="1:12" s="14" customFormat="1" ht="11.45" customHeight="1" x14ac:dyDescent="0.2">
      <c r="A30" s="73" t="s">
        <v>12</v>
      </c>
      <c r="B30" s="110" t="s">
        <v>88</v>
      </c>
      <c r="C30" s="31">
        <f>'[2]1.9Y'!AB31</f>
        <v>255.89110700000003</v>
      </c>
      <c r="D30" s="31">
        <f>'[2]1.9Y'!AC31</f>
        <v>78.085444999999936</v>
      </c>
      <c r="E30" s="31">
        <f>'[2]1.9Y'!AD31</f>
        <v>84.17812600000002</v>
      </c>
      <c r="F30" s="31">
        <f>'[2]1.9Y'!AE31</f>
        <v>-40.572869999999966</v>
      </c>
      <c r="G30" s="31">
        <f>'[2]1.9Y'!AF31</f>
        <v>-155.75431200000003</v>
      </c>
      <c r="H30" s="31">
        <f>'[2]1.9Y'!AG31</f>
        <v>203.37800000000004</v>
      </c>
      <c r="I30" s="31">
        <f>'[2]1.9Y'!AH31</f>
        <v>-61.155799999999999</v>
      </c>
      <c r="J30" s="31">
        <f>'[2]1.9Y'!AI31</f>
        <v>-168.80859999999996</v>
      </c>
      <c r="K30" s="31">
        <f>'[2]1.9Y'!AJ31</f>
        <v>-47.688800000000128</v>
      </c>
      <c r="L30" s="31">
        <f>'[2]1.9Y'!AK31</f>
        <v>30.979799999999955</v>
      </c>
    </row>
    <row r="31" spans="1:12" s="14" customFormat="1" ht="11.45" customHeight="1" x14ac:dyDescent="0.2">
      <c r="A31" s="10">
        <v>4.2</v>
      </c>
      <c r="B31" s="82" t="s">
        <v>92</v>
      </c>
      <c r="C31" s="31">
        <f t="shared" ref="C31:K31" si="24">C32+C33+C37</f>
        <v>775003.53946799994</v>
      </c>
      <c r="D31" s="31">
        <f t="shared" si="24"/>
        <v>313720.15038399969</v>
      </c>
      <c r="E31" s="31">
        <f t="shared" si="24"/>
        <v>90847.601006000172</v>
      </c>
      <c r="F31" s="31">
        <f t="shared" si="24"/>
        <v>-41398.709337999986</v>
      </c>
      <c r="G31" s="31">
        <f t="shared" si="24"/>
        <v>-388842.6727679997</v>
      </c>
      <c r="H31" s="31">
        <f t="shared" si="24"/>
        <v>478721.92219999986</v>
      </c>
      <c r="I31" s="31">
        <f t="shared" si="24"/>
        <v>-118050.06299999994</v>
      </c>
      <c r="J31" s="31">
        <f t="shared" si="24"/>
        <v>1062325.8608000006</v>
      </c>
      <c r="K31" s="31">
        <f t="shared" si="24"/>
        <v>197055.07639999891</v>
      </c>
      <c r="L31" s="31">
        <f t="shared" ref="L31" si="25">L32+L33+L37</f>
        <v>570597.35379999958</v>
      </c>
    </row>
    <row r="32" spans="1:12" s="16" customFormat="1" ht="11.45" customHeight="1" x14ac:dyDescent="0.25">
      <c r="A32" s="10" t="s">
        <v>11</v>
      </c>
      <c r="B32" s="83" t="s">
        <v>91</v>
      </c>
      <c r="C32" s="31">
        <f>'[2]1.9Y'!AB33</f>
        <v>1179.430096</v>
      </c>
      <c r="D32" s="31">
        <f>'[2]1.9Y'!AC33</f>
        <v>719.20070199999998</v>
      </c>
      <c r="E32" s="31">
        <f>'[2]1.9Y'!AD33</f>
        <v>164.56843399999968</v>
      </c>
      <c r="F32" s="31">
        <f>'[2]1.9Y'!AE33</f>
        <v>1.9247520000003533</v>
      </c>
      <c r="G32" s="31">
        <f>'[2]1.9Y'!AF33</f>
        <v>23383.110560000001</v>
      </c>
      <c r="H32" s="31">
        <f>'[2]1.9Y'!AG33</f>
        <v>-12513.527799999998</v>
      </c>
      <c r="I32" s="31">
        <f>'[2]1.9Y'!AH33</f>
        <v>8708.4904000000006</v>
      </c>
      <c r="J32" s="31">
        <f>'[2]1.9Y'!AI33</f>
        <v>-18661.452600000001</v>
      </c>
      <c r="K32" s="31">
        <f>'[2]1.9Y'!AJ33</f>
        <v>-1240.6094000000001</v>
      </c>
      <c r="L32" s="31">
        <f>'[2]1.9Y'!AK33</f>
        <v>-2219.2174000000045</v>
      </c>
    </row>
    <row r="33" spans="1:12" s="16" customFormat="1" ht="11.45" customHeight="1" x14ac:dyDescent="0.25">
      <c r="A33" s="10" t="s">
        <v>14</v>
      </c>
      <c r="B33" s="83" t="s">
        <v>84</v>
      </c>
      <c r="C33" s="31">
        <f t="shared" ref="C33:K33" si="26">C34+C35</f>
        <v>42757.807647999995</v>
      </c>
      <c r="D33" s="31">
        <f t="shared" si="26"/>
        <v>17345.570691999998</v>
      </c>
      <c r="E33" s="31">
        <f t="shared" si="26"/>
        <v>9296.4052349999984</v>
      </c>
      <c r="F33" s="31">
        <f t="shared" si="26"/>
        <v>-3859.4700469999866</v>
      </c>
      <c r="G33" s="31">
        <f t="shared" si="26"/>
        <v>-49053.768872000008</v>
      </c>
      <c r="H33" s="31">
        <f t="shared" si="26"/>
        <v>61928.933799999992</v>
      </c>
      <c r="I33" s="31">
        <f t="shared" si="26"/>
        <v>-26782.049799999972</v>
      </c>
      <c r="J33" s="31">
        <f t="shared" si="26"/>
        <v>108549.98120000004</v>
      </c>
      <c r="K33" s="31">
        <f t="shared" si="26"/>
        <v>23542.618999999919</v>
      </c>
      <c r="L33" s="31">
        <f t="shared" ref="L33" si="27">L34+L35</f>
        <v>41172.74379999996</v>
      </c>
    </row>
    <row r="34" spans="1:12" s="16" customFormat="1" ht="11.45" customHeight="1" x14ac:dyDescent="0.25">
      <c r="A34" s="10" t="s">
        <v>15</v>
      </c>
      <c r="B34" s="110" t="s">
        <v>87</v>
      </c>
      <c r="C34" s="31">
        <f>'[2]1.9Y'!AB35</f>
        <v>42176.104980999997</v>
      </c>
      <c r="D34" s="31">
        <f>'[2]1.9Y'!AC35</f>
        <v>17184.393117</v>
      </c>
      <c r="E34" s="31">
        <f>'[2]1.9Y'!AD35</f>
        <v>8824.0797979999988</v>
      </c>
      <c r="F34" s="31">
        <f>'[2]1.9Y'!AE35</f>
        <v>-3829.0360999999866</v>
      </c>
      <c r="G34" s="31">
        <f>'[2]1.9Y'!AF35</f>
        <v>-48971.837984000005</v>
      </c>
      <c r="H34" s="31">
        <f>'[2]1.9Y'!AG35</f>
        <v>61693.691999999995</v>
      </c>
      <c r="I34" s="31">
        <f>'[2]1.9Y'!AH35</f>
        <v>-26624.749999999971</v>
      </c>
      <c r="J34" s="31">
        <f>'[2]1.9Y'!AI35</f>
        <v>107324.06580000004</v>
      </c>
      <c r="K34" s="31">
        <f>'[2]1.9Y'!AJ35</f>
        <v>23317.39039999992</v>
      </c>
      <c r="L34" s="31">
        <f>'[2]1.9Y'!AK35</f>
        <v>40700.605999999963</v>
      </c>
    </row>
    <row r="35" spans="1:12" s="16" customFormat="1" ht="11.45" customHeight="1" x14ac:dyDescent="0.25">
      <c r="A35" s="10" t="s">
        <v>16</v>
      </c>
      <c r="B35" s="110" t="s">
        <v>88</v>
      </c>
      <c r="C35" s="31">
        <f>'[2]1.9Y'!AB36</f>
        <v>581.70266700000002</v>
      </c>
      <c r="D35" s="31">
        <f>'[2]1.9Y'!AC36</f>
        <v>161.17757499999968</v>
      </c>
      <c r="E35" s="31">
        <f>'[2]1.9Y'!AD36</f>
        <v>472.32543699999997</v>
      </c>
      <c r="F35" s="31">
        <f>'[2]1.9Y'!AE36</f>
        <v>-30.433946999999939</v>
      </c>
      <c r="G35" s="31">
        <f>'[2]1.9Y'!AF36</f>
        <v>-81.930887999999911</v>
      </c>
      <c r="H35" s="31">
        <f>'[2]1.9Y'!AG36</f>
        <v>235.24179999999973</v>
      </c>
      <c r="I35" s="31">
        <f>'[2]1.9Y'!AH36</f>
        <v>-157.29979999999972</v>
      </c>
      <c r="J35" s="31">
        <f>'[2]1.9Y'!AI36</f>
        <v>1225.9154000000008</v>
      </c>
      <c r="K35" s="31">
        <f>'[2]1.9Y'!AJ36</f>
        <v>225.22859999999844</v>
      </c>
      <c r="L35" s="31">
        <f>'[2]1.9Y'!AK36</f>
        <v>472.1377999999994</v>
      </c>
    </row>
    <row r="36" spans="1:12" s="18" customFormat="1" ht="11.45" customHeight="1" x14ac:dyDescent="0.2">
      <c r="A36" s="10" t="s">
        <v>17</v>
      </c>
      <c r="B36" s="111" t="s">
        <v>93</v>
      </c>
      <c r="C36" s="31">
        <f>'[2]1.9Y'!AB37</f>
        <v>40086.362145999999</v>
      </c>
      <c r="D36" s="31">
        <f>'[2]1.9Y'!AC37</f>
        <v>16252.601983999986</v>
      </c>
      <c r="E36" s="31">
        <f>'[2]1.9Y'!AD37</f>
        <v>8193.5525999999954</v>
      </c>
      <c r="F36" s="31">
        <f>'[2]1.9Y'!AE37</f>
        <v>-3394.3407819999975</v>
      </c>
      <c r="G36" s="31">
        <f>'[2]1.9Y'!AF37</f>
        <v>-46345.758143999992</v>
      </c>
      <c r="H36" s="31">
        <f>'[2]1.9Y'!AG37</f>
        <v>56675.609800000013</v>
      </c>
      <c r="I36" s="31">
        <f>'[2]1.9Y'!AH37</f>
        <v>-24737.801799999994</v>
      </c>
      <c r="J36" s="31">
        <f>'[2]1.9Y'!AI37</f>
        <v>99993.789000000048</v>
      </c>
      <c r="K36" s="31">
        <f>'[2]1.9Y'!AJ37</f>
        <v>23098.798999999934</v>
      </c>
      <c r="L36" s="31">
        <f>'[2]1.9Y'!AK37</f>
        <v>36373.622799999954</v>
      </c>
    </row>
    <row r="37" spans="1:12" s="16" customFormat="1" ht="11.45" customHeight="1" x14ac:dyDescent="0.25">
      <c r="A37" s="10" t="s">
        <v>13</v>
      </c>
      <c r="B37" s="83" t="s">
        <v>85</v>
      </c>
      <c r="C37" s="31">
        <f>'[2]1.9Y'!AB38</f>
        <v>731066.3017239999</v>
      </c>
      <c r="D37" s="31">
        <f>'[2]1.9Y'!AC38</f>
        <v>295655.37898999971</v>
      </c>
      <c r="E37" s="31">
        <f>'[2]1.9Y'!AD38</f>
        <v>81386.627337000173</v>
      </c>
      <c r="F37" s="31">
        <f>'[2]1.9Y'!AE38</f>
        <v>-37541.164042999997</v>
      </c>
      <c r="G37" s="31">
        <f>'[2]1.9Y'!AF38</f>
        <v>-363172.01445599971</v>
      </c>
      <c r="H37" s="31">
        <f>'[2]1.9Y'!AG38</f>
        <v>429306.51619999984</v>
      </c>
      <c r="I37" s="31">
        <f>'[2]1.9Y'!AH38</f>
        <v>-99976.503599999967</v>
      </c>
      <c r="J37" s="31">
        <f>'[2]1.9Y'!AI38</f>
        <v>972437.33220000053</v>
      </c>
      <c r="K37" s="31">
        <f>'[2]1.9Y'!AJ38</f>
        <v>174753.06679999901</v>
      </c>
      <c r="L37" s="31">
        <f>'[2]1.9Y'!AK38</f>
        <v>531643.8273999996</v>
      </c>
    </row>
    <row r="38" spans="1:12" s="18" customFormat="1" ht="25.15" customHeight="1" x14ac:dyDescent="0.2">
      <c r="A38" s="73" t="s">
        <v>18</v>
      </c>
      <c r="B38" s="112" t="s">
        <v>138</v>
      </c>
      <c r="C38" s="31">
        <f>'[2]1.9Y'!AB39</f>
        <v>708743.28305099998</v>
      </c>
      <c r="D38" s="31">
        <f>'[2]1.9Y'!AC39</f>
        <v>268993.885503</v>
      </c>
      <c r="E38" s="31">
        <f>'[2]1.9Y'!AD39</f>
        <v>73015.153293999785</v>
      </c>
      <c r="F38" s="31">
        <f>'[2]1.9Y'!AE39</f>
        <v>-31712.727716000016</v>
      </c>
      <c r="G38" s="31">
        <f>'[2]1.9Y'!AF39</f>
        <v>-348796.55710399972</v>
      </c>
      <c r="H38" s="31">
        <f>'[2]1.9Y'!AG39</f>
        <v>410941.01599999995</v>
      </c>
      <c r="I38" s="31">
        <f>'[2]1.9Y'!AH39</f>
        <v>-92597.008634374011</v>
      </c>
      <c r="J38" s="31">
        <f>'[2]1.9Y'!AI39</f>
        <v>957346.41860000032</v>
      </c>
      <c r="K38" s="31">
        <f>'[2]1.9Y'!AJ39</f>
        <v>169637.83479999925</v>
      </c>
      <c r="L38" s="31">
        <f>'[2]1.9Y'!AK39</f>
        <v>517679.25819999957</v>
      </c>
    </row>
    <row r="39" spans="1:12" s="14" customFormat="1" ht="11.45" customHeight="1" x14ac:dyDescent="0.2">
      <c r="A39" s="10">
        <v>4.3</v>
      </c>
      <c r="B39" s="82" t="s">
        <v>95</v>
      </c>
      <c r="C39" s="31">
        <f t="shared" ref="C39:L39" si="28">C40</f>
        <v>2894.0193689999992</v>
      </c>
      <c r="D39" s="31">
        <f t="shared" si="28"/>
        <v>-6154.7406550000005</v>
      </c>
      <c r="E39" s="31">
        <f t="shared" si="28"/>
        <v>12935.968174</v>
      </c>
      <c r="F39" s="31">
        <f t="shared" si="28"/>
        <v>6335.2820480000037</v>
      </c>
      <c r="G39" s="31">
        <f t="shared" si="28"/>
        <v>-4159.1846960000075</v>
      </c>
      <c r="H39" s="31">
        <f t="shared" si="28"/>
        <v>-33190.116999999991</v>
      </c>
      <c r="I39" s="31">
        <f t="shared" si="28"/>
        <v>-252.2751999999999</v>
      </c>
      <c r="J39" s="31">
        <f t="shared" si="28"/>
        <v>1053.0684000000003</v>
      </c>
      <c r="K39" s="31">
        <f t="shared" si="28"/>
        <v>67.353199999999418</v>
      </c>
      <c r="L39" s="31">
        <f t="shared" si="28"/>
        <v>62.796999999999976</v>
      </c>
    </row>
    <row r="40" spans="1:12" s="16" customFormat="1" ht="11.45" customHeight="1" x14ac:dyDescent="0.25">
      <c r="A40" s="10" t="s">
        <v>19</v>
      </c>
      <c r="B40" s="83" t="s">
        <v>84</v>
      </c>
      <c r="C40" s="31">
        <f t="shared" ref="C40:K40" si="29">C41+C42</f>
        <v>2894.0193689999992</v>
      </c>
      <c r="D40" s="31">
        <f t="shared" si="29"/>
        <v>-6154.7406550000005</v>
      </c>
      <c r="E40" s="31">
        <f t="shared" si="29"/>
        <v>12935.968174</v>
      </c>
      <c r="F40" s="31">
        <f t="shared" si="29"/>
        <v>6335.2820480000037</v>
      </c>
      <c r="G40" s="31">
        <f t="shared" si="29"/>
        <v>-4159.1846960000075</v>
      </c>
      <c r="H40" s="31">
        <f t="shared" si="29"/>
        <v>-33190.116999999991</v>
      </c>
      <c r="I40" s="31">
        <f t="shared" si="29"/>
        <v>-252.2751999999999</v>
      </c>
      <c r="J40" s="31">
        <f t="shared" si="29"/>
        <v>1053.0684000000003</v>
      </c>
      <c r="K40" s="31">
        <f t="shared" si="29"/>
        <v>67.353199999999418</v>
      </c>
      <c r="L40" s="31">
        <f t="shared" ref="L40" si="30">L41+L42</f>
        <v>62.796999999999976</v>
      </c>
    </row>
    <row r="41" spans="1:12" s="16" customFormat="1" ht="11.45" customHeight="1" x14ac:dyDescent="0.25">
      <c r="A41" s="10" t="s">
        <v>20</v>
      </c>
      <c r="B41" s="110" t="s">
        <v>87</v>
      </c>
      <c r="C41" s="31">
        <f>'[2]1.9Y'!AB42</f>
        <v>-1440.6859370000006</v>
      </c>
      <c r="D41" s="31">
        <f>'[2]1.9Y'!AC42</f>
        <v>-5256.4837390000002</v>
      </c>
      <c r="E41" s="31">
        <f>'[2]1.9Y'!AD42</f>
        <v>-1121.9661339999998</v>
      </c>
      <c r="F41" s="31">
        <f>'[2]1.9Y'!AE42</f>
        <v>-377.8968099999999</v>
      </c>
      <c r="G41" s="31">
        <f>'[2]1.9Y'!AF42</f>
        <v>-71.608247999999918</v>
      </c>
      <c r="H41" s="31">
        <f>'[2]1.9Y'!AG42</f>
        <v>-218.30860000000004</v>
      </c>
      <c r="I41" s="31">
        <f>'[2]1.9Y'!AH42</f>
        <v>-5.8689999999999429</v>
      </c>
      <c r="J41" s="31">
        <f>'[2]1.9Y'!AI42</f>
        <v>1290.8624000000004</v>
      </c>
      <c r="K41" s="31">
        <f>'[2]1.9Y'!AJ42</f>
        <v>-54.189200000000568</v>
      </c>
      <c r="L41" s="31">
        <f>'[2]1.9Y'!AK42</f>
        <v>35.414199999999994</v>
      </c>
    </row>
    <row r="42" spans="1:12" s="16" customFormat="1" ht="11.45" customHeight="1" x14ac:dyDescent="0.25">
      <c r="A42" s="10" t="s">
        <v>21</v>
      </c>
      <c r="B42" s="110" t="s">
        <v>88</v>
      </c>
      <c r="C42" s="31">
        <f>'[2]1.9Y'!AB43</f>
        <v>4334.7053059999998</v>
      </c>
      <c r="D42" s="31">
        <f>'[2]1.9Y'!AC43</f>
        <v>-898.25691600000039</v>
      </c>
      <c r="E42" s="31">
        <f>'[2]1.9Y'!AD43</f>
        <v>14057.934308</v>
      </c>
      <c r="F42" s="31">
        <f>'[2]1.9Y'!AE43</f>
        <v>6713.1788580000039</v>
      </c>
      <c r="G42" s="31">
        <f>'[2]1.9Y'!AF43</f>
        <v>-4087.5764480000075</v>
      </c>
      <c r="H42" s="31">
        <f>'[2]1.9Y'!AG43</f>
        <v>-32971.808399999994</v>
      </c>
      <c r="I42" s="31">
        <f>'[2]1.9Y'!AH43</f>
        <v>-246.40619999999996</v>
      </c>
      <c r="J42" s="31">
        <f>'[2]1.9Y'!AI43</f>
        <v>-237.79400000000004</v>
      </c>
      <c r="K42" s="31">
        <f>'[2]1.9Y'!AJ43</f>
        <v>121.54239999999999</v>
      </c>
      <c r="L42" s="31">
        <f>'[2]1.9Y'!AK43</f>
        <v>27.382799999999982</v>
      </c>
    </row>
    <row r="43" spans="1:12" s="14" customFormat="1" ht="11.45" customHeight="1" x14ac:dyDescent="0.2">
      <c r="A43" s="10">
        <v>4.5</v>
      </c>
      <c r="B43" s="82" t="s">
        <v>123</v>
      </c>
      <c r="C43" s="31">
        <f t="shared" ref="C43:L43" si="31">C44</f>
        <v>29965.812952000011</v>
      </c>
      <c r="D43" s="31">
        <f t="shared" si="31"/>
        <v>21330.197639999984</v>
      </c>
      <c r="E43" s="31">
        <f t="shared" si="31"/>
        <v>11125.152692999993</v>
      </c>
      <c r="F43" s="31">
        <f t="shared" si="31"/>
        <v>-1062.8875649999848</v>
      </c>
      <c r="G43" s="31">
        <f t="shared" si="31"/>
        <v>-25903.346711999991</v>
      </c>
      <c r="H43" s="31">
        <f t="shared" si="31"/>
        <v>44390.582199999983</v>
      </c>
      <c r="I43" s="31">
        <f t="shared" si="31"/>
        <v>824.69480000002113</v>
      </c>
      <c r="J43" s="31">
        <f t="shared" si="31"/>
        <v>-139207.03579999998</v>
      </c>
      <c r="K43" s="31">
        <f t="shared" si="31"/>
        <v>-9801.4690000000301</v>
      </c>
      <c r="L43" s="31">
        <f t="shared" si="31"/>
        <v>98066.786599999963</v>
      </c>
    </row>
    <row r="44" spans="1:12" s="16" customFormat="1" ht="11.45" customHeight="1" x14ac:dyDescent="0.25">
      <c r="A44" s="10" t="s">
        <v>22</v>
      </c>
      <c r="B44" s="83" t="s">
        <v>85</v>
      </c>
      <c r="C44" s="31">
        <f t="shared" ref="C44:K44" si="32">C45+C46</f>
        <v>29965.812952000011</v>
      </c>
      <c r="D44" s="31">
        <f t="shared" si="32"/>
        <v>21330.197639999984</v>
      </c>
      <c r="E44" s="31">
        <f t="shared" si="32"/>
        <v>11125.152692999993</v>
      </c>
      <c r="F44" s="31">
        <f t="shared" si="32"/>
        <v>-1062.8875649999848</v>
      </c>
      <c r="G44" s="31">
        <f t="shared" si="32"/>
        <v>-25903.346711999991</v>
      </c>
      <c r="H44" s="31">
        <f t="shared" si="32"/>
        <v>44390.582199999983</v>
      </c>
      <c r="I44" s="31">
        <f t="shared" si="32"/>
        <v>824.69480000002113</v>
      </c>
      <c r="J44" s="31">
        <f t="shared" si="32"/>
        <v>-139207.03579999998</v>
      </c>
      <c r="K44" s="31">
        <f t="shared" si="32"/>
        <v>-9801.4690000000301</v>
      </c>
      <c r="L44" s="31">
        <f t="shared" ref="L44" si="33">L45+L46</f>
        <v>98066.786599999963</v>
      </c>
    </row>
    <row r="45" spans="1:12" s="16" customFormat="1" ht="11.45" customHeight="1" x14ac:dyDescent="0.25">
      <c r="A45" s="10" t="s">
        <v>23</v>
      </c>
      <c r="B45" s="113" t="s">
        <v>87</v>
      </c>
      <c r="C45" s="31">
        <f>'[2]1.9Y'!AB46</f>
        <v>29158.165412000013</v>
      </c>
      <c r="D45" s="31">
        <f>'[2]1.9Y'!AC46</f>
        <v>20967.260873999985</v>
      </c>
      <c r="E45" s="31">
        <f>'[2]1.9Y'!AD46</f>
        <v>10929.964609999992</v>
      </c>
      <c r="F45" s="31">
        <f>'[2]1.9Y'!AE46</f>
        <v>-1076.7198439999847</v>
      </c>
      <c r="G45" s="31">
        <f>'[2]1.9Y'!AF46</f>
        <v>-25428.767943999992</v>
      </c>
      <c r="H45" s="31">
        <f>'[2]1.9Y'!AG46</f>
        <v>43803.456599999983</v>
      </c>
      <c r="I45" s="31">
        <f>'[2]1.9Y'!AH46</f>
        <v>1017.3314000000209</v>
      </c>
      <c r="J45" s="31">
        <f>'[2]1.9Y'!AI46</f>
        <v>-139463.81339999998</v>
      </c>
      <c r="K45" s="31">
        <f>'[2]1.9Y'!AJ46</f>
        <v>-9870.9206000000304</v>
      </c>
      <c r="L45" s="31">
        <f>'[2]1.9Y'!AK46</f>
        <v>51585.382199999964</v>
      </c>
    </row>
    <row r="46" spans="1:12" s="16" customFormat="1" ht="11.45" customHeight="1" x14ac:dyDescent="0.25">
      <c r="A46" s="10" t="s">
        <v>24</v>
      </c>
      <c r="B46" s="110" t="s">
        <v>88</v>
      </c>
      <c r="C46" s="31">
        <f>'[2]1.9Y'!AB47</f>
        <v>807.64753999999982</v>
      </c>
      <c r="D46" s="31">
        <f>'[2]1.9Y'!AC47</f>
        <v>362.93676599999998</v>
      </c>
      <c r="E46" s="31">
        <f>'[2]1.9Y'!AD47</f>
        <v>195.18808300000006</v>
      </c>
      <c r="F46" s="31">
        <f>'[2]1.9Y'!AE47</f>
        <v>13.832278999999943</v>
      </c>
      <c r="G46" s="31">
        <f>'[2]1.9Y'!AF47</f>
        <v>-474.57876800000014</v>
      </c>
      <c r="H46" s="31">
        <f>'[2]1.9Y'!AG47</f>
        <v>587.12560000000008</v>
      </c>
      <c r="I46" s="31">
        <f>'[2]1.9Y'!AH47</f>
        <v>-192.63659999999976</v>
      </c>
      <c r="J46" s="31">
        <f>'[2]1.9Y'!AI47</f>
        <v>256.77759999999944</v>
      </c>
      <c r="K46" s="31">
        <f>'[2]1.9Y'!AJ47</f>
        <v>69.45160000000017</v>
      </c>
      <c r="L46" s="31">
        <f>'[2]1.9Y'!AK47</f>
        <v>46481.404399999992</v>
      </c>
    </row>
    <row r="47" spans="1:12" s="157" customFormat="1" ht="11.45" customHeight="1" x14ac:dyDescent="0.2">
      <c r="A47" s="156">
        <v>4.5999999999999996</v>
      </c>
      <c r="B47" s="38" t="s">
        <v>139</v>
      </c>
      <c r="C47" s="31">
        <f>C54+C48+C51</f>
        <v>0</v>
      </c>
      <c r="D47" s="31">
        <f t="shared" ref="D47:K47" si="34">D54+D48+D51</f>
        <v>0</v>
      </c>
      <c r="E47" s="31">
        <f t="shared" si="34"/>
        <v>0</v>
      </c>
      <c r="F47" s="31">
        <f t="shared" si="34"/>
        <v>0</v>
      </c>
      <c r="G47" s="31">
        <f t="shared" si="34"/>
        <v>0</v>
      </c>
      <c r="H47" s="31">
        <f t="shared" si="34"/>
        <v>0</v>
      </c>
      <c r="I47" s="31">
        <f t="shared" si="34"/>
        <v>0</v>
      </c>
      <c r="J47" s="31">
        <f t="shared" si="34"/>
        <v>1677.0982000000004</v>
      </c>
      <c r="K47" s="31">
        <f t="shared" si="34"/>
        <v>0.63200000000016132</v>
      </c>
      <c r="L47" s="31">
        <f t="shared" ref="L47" si="35">L54+L48+L51</f>
        <v>-20.436199999999822</v>
      </c>
    </row>
    <row r="48" spans="1:12" s="157" customFormat="1" ht="11.45" customHeight="1" x14ac:dyDescent="0.2">
      <c r="A48" s="156"/>
      <c r="B48" s="39" t="s">
        <v>91</v>
      </c>
      <c r="C48" s="31">
        <f>C49+C50</f>
        <v>0</v>
      </c>
      <c r="D48" s="31">
        <f t="shared" ref="D48:K48" si="36">D49+D50</f>
        <v>0</v>
      </c>
      <c r="E48" s="31">
        <f t="shared" si="36"/>
        <v>0</v>
      </c>
      <c r="F48" s="31">
        <f t="shared" si="36"/>
        <v>0</v>
      </c>
      <c r="G48" s="31">
        <f t="shared" si="36"/>
        <v>0</v>
      </c>
      <c r="H48" s="31">
        <f t="shared" si="36"/>
        <v>0</v>
      </c>
      <c r="I48" s="31">
        <f t="shared" si="36"/>
        <v>0</v>
      </c>
      <c r="J48" s="31">
        <f t="shared" si="36"/>
        <v>43.882600000000011</v>
      </c>
      <c r="K48" s="31">
        <f t="shared" si="36"/>
        <v>1.4147999999999996</v>
      </c>
      <c r="L48" s="31">
        <f t="shared" ref="L48" si="37">L49+L50</f>
        <v>-36.176400000000008</v>
      </c>
    </row>
    <row r="49" spans="1:12" s="157" customFormat="1" ht="11.45" customHeight="1" x14ac:dyDescent="0.2">
      <c r="A49" s="156"/>
      <c r="B49" s="78" t="s">
        <v>87</v>
      </c>
      <c r="C49" s="31">
        <f>'[2]1.9Y'!AB50</f>
        <v>0</v>
      </c>
      <c r="D49" s="31">
        <f>'[2]1.9Y'!AC50</f>
        <v>0</v>
      </c>
      <c r="E49" s="31">
        <f>'[2]1.9Y'!AD50</f>
        <v>0</v>
      </c>
      <c r="F49" s="31">
        <f>'[2]1.9Y'!AE50</f>
        <v>0</v>
      </c>
      <c r="G49" s="31">
        <f>'[2]1.9Y'!AF50</f>
        <v>0</v>
      </c>
      <c r="H49" s="31">
        <f>'[2]1.9Y'!AG50</f>
        <v>0</v>
      </c>
      <c r="I49" s="31">
        <f>'[2]1.9Y'!AH50</f>
        <v>0</v>
      </c>
      <c r="J49" s="31">
        <f>'[2]1.9Y'!AI50</f>
        <v>43.882600000000011</v>
      </c>
      <c r="K49" s="31">
        <f>'[2]1.9Y'!AJ50</f>
        <v>1.4147999999999996</v>
      </c>
      <c r="L49" s="31">
        <f>'[2]1.9Y'!AK50</f>
        <v>-36.176400000000008</v>
      </c>
    </row>
    <row r="50" spans="1:12" s="157" customFormat="1" ht="11.45" customHeight="1" x14ac:dyDescent="0.2">
      <c r="A50" s="156"/>
      <c r="B50" s="78" t="s">
        <v>88</v>
      </c>
      <c r="C50" s="31">
        <f>'[2]1.9Y'!AB51</f>
        <v>0</v>
      </c>
      <c r="D50" s="31">
        <f>'[2]1.9Y'!AC51</f>
        <v>0</v>
      </c>
      <c r="E50" s="31">
        <f>'[2]1.9Y'!AD51</f>
        <v>0</v>
      </c>
      <c r="F50" s="31">
        <f>'[2]1.9Y'!AE51</f>
        <v>0</v>
      </c>
      <c r="G50" s="31">
        <f>'[2]1.9Y'!AF51</f>
        <v>0</v>
      </c>
      <c r="H50" s="31">
        <f>'[2]1.9Y'!AG51</f>
        <v>0</v>
      </c>
      <c r="I50" s="31">
        <f>'[2]1.9Y'!AH51</f>
        <v>0</v>
      </c>
      <c r="J50" s="31">
        <f>'[2]1.9Y'!AI51</f>
        <v>0</v>
      </c>
      <c r="K50" s="31">
        <f>'[2]1.9Y'!AJ51</f>
        <v>0</v>
      </c>
      <c r="L50" s="31">
        <f>'[2]1.9Y'!AK51</f>
        <v>0</v>
      </c>
    </row>
    <row r="51" spans="1:12" s="157" customFormat="1" ht="11.45" customHeight="1" x14ac:dyDescent="0.2">
      <c r="A51" s="156"/>
      <c r="B51" s="39" t="s">
        <v>84</v>
      </c>
      <c r="C51" s="31">
        <f>C52+C53</f>
        <v>0</v>
      </c>
      <c r="D51" s="31">
        <f t="shared" ref="D51:K51" si="38">D52+D53</f>
        <v>0</v>
      </c>
      <c r="E51" s="31">
        <f t="shared" si="38"/>
        <v>0</v>
      </c>
      <c r="F51" s="31">
        <f t="shared" si="38"/>
        <v>0</v>
      </c>
      <c r="G51" s="31">
        <f t="shared" si="38"/>
        <v>0</v>
      </c>
      <c r="H51" s="31">
        <f t="shared" si="38"/>
        <v>0</v>
      </c>
      <c r="I51" s="31">
        <f t="shared" si="38"/>
        <v>0</v>
      </c>
      <c r="J51" s="31">
        <f t="shared" si="38"/>
        <v>1633.2156000000004</v>
      </c>
      <c r="K51" s="31">
        <f t="shared" si="38"/>
        <v>-0.78279999999983829</v>
      </c>
      <c r="L51" s="31">
        <f t="shared" ref="L51" si="39">L52+L53</f>
        <v>15.740200000000186</v>
      </c>
    </row>
    <row r="52" spans="1:12" s="157" customFormat="1" ht="11.45" customHeight="1" x14ac:dyDescent="0.2">
      <c r="A52" s="156"/>
      <c r="B52" s="78" t="s">
        <v>87</v>
      </c>
      <c r="C52" s="31">
        <f>'[2]1.9Y'!AB53</f>
        <v>0</v>
      </c>
      <c r="D52" s="31">
        <f>'[2]1.9Y'!AC53</f>
        <v>0</v>
      </c>
      <c r="E52" s="31">
        <f>'[2]1.9Y'!AD53</f>
        <v>0</v>
      </c>
      <c r="F52" s="31">
        <f>'[2]1.9Y'!AE53</f>
        <v>0</v>
      </c>
      <c r="G52" s="31">
        <f>'[2]1.9Y'!AF53</f>
        <v>0</v>
      </c>
      <c r="H52" s="31">
        <f>'[2]1.9Y'!AG53</f>
        <v>0</v>
      </c>
      <c r="I52" s="31">
        <f>'[2]1.9Y'!AH53</f>
        <v>0</v>
      </c>
      <c r="J52" s="31">
        <f>'[2]1.9Y'!AI53</f>
        <v>1633.2156000000004</v>
      </c>
      <c r="K52" s="31">
        <f>'[2]1.9Y'!AJ53</f>
        <v>-0.78279999999983829</v>
      </c>
      <c r="L52" s="31">
        <f>'[2]1.9Y'!AK53</f>
        <v>15.740200000000186</v>
      </c>
    </row>
    <row r="53" spans="1:12" s="157" customFormat="1" ht="11.45" customHeight="1" x14ac:dyDescent="0.2">
      <c r="A53" s="156"/>
      <c r="B53" s="78" t="s">
        <v>88</v>
      </c>
      <c r="C53" s="31">
        <f>'[2]1.9Y'!AB54</f>
        <v>0</v>
      </c>
      <c r="D53" s="31">
        <f>'[2]1.9Y'!AC54</f>
        <v>0</v>
      </c>
      <c r="E53" s="31">
        <f>'[2]1.9Y'!AD54</f>
        <v>0</v>
      </c>
      <c r="F53" s="31">
        <f>'[2]1.9Y'!AE54</f>
        <v>0</v>
      </c>
      <c r="G53" s="31">
        <f>'[2]1.9Y'!AF54</f>
        <v>0</v>
      </c>
      <c r="H53" s="31">
        <f>'[2]1.9Y'!AG54</f>
        <v>0</v>
      </c>
      <c r="I53" s="31">
        <f>'[2]1.9Y'!AH54</f>
        <v>0</v>
      </c>
      <c r="J53" s="31">
        <f>'[2]1.9Y'!AI54</f>
        <v>0</v>
      </c>
      <c r="K53" s="31">
        <f>'[2]1.9Y'!AJ54</f>
        <v>0</v>
      </c>
      <c r="L53" s="31">
        <f>'[2]1.9Y'!AK54</f>
        <v>0</v>
      </c>
    </row>
    <row r="54" spans="1:12" s="158" customFormat="1" ht="11.45" customHeight="1" x14ac:dyDescent="0.25">
      <c r="A54" s="156" t="s">
        <v>52</v>
      </c>
      <c r="B54" s="39" t="s">
        <v>85</v>
      </c>
      <c r="C54" s="31">
        <f t="shared" ref="C54:K54" si="40">C55+C56</f>
        <v>0</v>
      </c>
      <c r="D54" s="31">
        <f t="shared" si="40"/>
        <v>0</v>
      </c>
      <c r="E54" s="31">
        <f t="shared" si="40"/>
        <v>0</v>
      </c>
      <c r="F54" s="31">
        <f t="shared" si="40"/>
        <v>0</v>
      </c>
      <c r="G54" s="31">
        <f t="shared" si="40"/>
        <v>0</v>
      </c>
      <c r="H54" s="31">
        <f t="shared" si="40"/>
        <v>0</v>
      </c>
      <c r="I54" s="31">
        <f t="shared" si="40"/>
        <v>0</v>
      </c>
      <c r="J54" s="31">
        <f t="shared" si="40"/>
        <v>0</v>
      </c>
      <c r="K54" s="31">
        <f t="shared" si="40"/>
        <v>0</v>
      </c>
      <c r="L54" s="31">
        <f t="shared" ref="L54" si="41">L55+L56</f>
        <v>0</v>
      </c>
    </row>
    <row r="55" spans="1:12" s="158" customFormat="1" ht="11.45" customHeight="1" x14ac:dyDescent="0.25">
      <c r="A55" s="156" t="s">
        <v>58</v>
      </c>
      <c r="B55" s="78" t="s">
        <v>87</v>
      </c>
      <c r="C55" s="31">
        <f>'[2]1.9Y'!AB56</f>
        <v>0</v>
      </c>
      <c r="D55" s="31">
        <f>'[2]1.9Y'!AC56</f>
        <v>0</v>
      </c>
      <c r="E55" s="31">
        <f>'[2]1.9Y'!AD56</f>
        <v>0</v>
      </c>
      <c r="F55" s="31">
        <f>'[2]1.9Y'!AE56</f>
        <v>0</v>
      </c>
      <c r="G55" s="31">
        <f>'[2]1.9Y'!AF56</f>
        <v>0</v>
      </c>
      <c r="H55" s="31">
        <f>'[2]1.9Y'!AG56</f>
        <v>0</v>
      </c>
      <c r="I55" s="31">
        <f>'[2]1.9Y'!AH56</f>
        <v>0</v>
      </c>
      <c r="J55" s="31">
        <f>'[2]1.9Y'!AI56</f>
        <v>0</v>
      </c>
      <c r="K55" s="31">
        <f>'[2]1.9Y'!AJ56</f>
        <v>0</v>
      </c>
      <c r="L55" s="31">
        <f>'[2]1.9Y'!AK56</f>
        <v>0</v>
      </c>
    </row>
    <row r="56" spans="1:12" s="158" customFormat="1" ht="11.45" customHeight="1" x14ac:dyDescent="0.25">
      <c r="A56" s="156" t="s">
        <v>53</v>
      </c>
      <c r="B56" s="78" t="s">
        <v>88</v>
      </c>
      <c r="C56" s="31">
        <f>'[2]1.9Y'!AB57</f>
        <v>0</v>
      </c>
      <c r="D56" s="31">
        <f>'[2]1.9Y'!AC57</f>
        <v>0</v>
      </c>
      <c r="E56" s="31">
        <f>'[2]1.9Y'!AD57</f>
        <v>0</v>
      </c>
      <c r="F56" s="31">
        <f>'[2]1.9Y'!AE57</f>
        <v>0</v>
      </c>
      <c r="G56" s="31">
        <f>'[2]1.9Y'!AF57</f>
        <v>0</v>
      </c>
      <c r="H56" s="31">
        <f>'[2]1.9Y'!AG57</f>
        <v>0</v>
      </c>
      <c r="I56" s="31">
        <f>'[2]1.9Y'!AH57</f>
        <v>0</v>
      </c>
      <c r="J56" s="31">
        <f>'[2]1.9Y'!AI57</f>
        <v>0</v>
      </c>
      <c r="K56" s="31">
        <f>'[2]1.9Y'!AJ57</f>
        <v>0</v>
      </c>
      <c r="L56" s="31">
        <f>'[2]1.9Y'!AK57</f>
        <v>0</v>
      </c>
    </row>
    <row r="57" spans="1:12" s="14" customFormat="1" ht="11.45" customHeight="1" x14ac:dyDescent="0.2">
      <c r="A57" s="10">
        <v>5</v>
      </c>
      <c r="B57" s="37" t="s">
        <v>97</v>
      </c>
      <c r="C57" s="31">
        <f t="shared" ref="C57:K57" si="42">C58+C61+C62</f>
        <v>58727.201751999964</v>
      </c>
      <c r="D57" s="31">
        <f t="shared" si="42"/>
        <v>43343.439362000026</v>
      </c>
      <c r="E57" s="31">
        <f t="shared" si="42"/>
        <v>34677.962944999977</v>
      </c>
      <c r="F57" s="31">
        <f t="shared" si="42"/>
        <v>-11891.604926999942</v>
      </c>
      <c r="G57" s="31">
        <f t="shared" si="42"/>
        <v>-82340.47208000005</v>
      </c>
      <c r="H57" s="31">
        <f t="shared" si="42"/>
        <v>147176.61440000002</v>
      </c>
      <c r="I57" s="31">
        <f t="shared" si="42"/>
        <v>-46570.86559999991</v>
      </c>
      <c r="J57" s="31">
        <f t="shared" si="42"/>
        <v>219184.88620000001</v>
      </c>
      <c r="K57" s="31">
        <f t="shared" si="42"/>
        <v>79235.371599999999</v>
      </c>
      <c r="L57" s="31">
        <f t="shared" ref="L57" si="43">L58+L61+L62</f>
        <v>177291.32899999979</v>
      </c>
    </row>
    <row r="58" spans="1:12" s="16" customFormat="1" ht="11.45" customHeight="1" x14ac:dyDescent="0.25">
      <c r="A58" s="10">
        <v>5.0999999999999996</v>
      </c>
      <c r="B58" s="38" t="s">
        <v>98</v>
      </c>
      <c r="C58" s="31">
        <f t="shared" ref="C58:K58" si="44">C59+C60</f>
        <v>5144.0031279999994</v>
      </c>
      <c r="D58" s="31">
        <f t="shared" si="44"/>
        <v>5795.2805920000001</v>
      </c>
      <c r="E58" s="31">
        <f t="shared" si="44"/>
        <v>4182.5443669999986</v>
      </c>
      <c r="F58" s="31">
        <f t="shared" si="44"/>
        <v>-641.90007499999842</v>
      </c>
      <c r="G58" s="31">
        <f t="shared" si="44"/>
        <v>368.65427199999783</v>
      </c>
      <c r="H58" s="31">
        <f t="shared" si="44"/>
        <v>14171.421600000001</v>
      </c>
      <c r="I58" s="31">
        <f t="shared" si="44"/>
        <v>-3418.0707999999963</v>
      </c>
      <c r="J58" s="31">
        <f t="shared" si="44"/>
        <v>14671.913400000005</v>
      </c>
      <c r="K58" s="31">
        <f t="shared" si="44"/>
        <v>11100.478599999993</v>
      </c>
      <c r="L58" s="31">
        <f t="shared" ref="L58" si="45">L59+L60</f>
        <v>27297.784399999982</v>
      </c>
    </row>
    <row r="59" spans="1:12" s="16" customFormat="1" ht="11.45" customHeight="1" x14ac:dyDescent="0.25">
      <c r="A59" s="10" t="s">
        <v>25</v>
      </c>
      <c r="B59" s="39" t="s">
        <v>99</v>
      </c>
      <c r="C59" s="31">
        <f>'[2]1.9Y'!AB60</f>
        <v>5083.6087559999987</v>
      </c>
      <c r="D59" s="31">
        <f>'[2]1.9Y'!AC60</f>
        <v>5119.1234960000002</v>
      </c>
      <c r="E59" s="31">
        <f>'[2]1.9Y'!AD60</f>
        <v>3988.8039079999985</v>
      </c>
      <c r="F59" s="31">
        <f>'[2]1.9Y'!AE60</f>
        <v>-688.32214799999838</v>
      </c>
      <c r="G59" s="31">
        <f>'[2]1.9Y'!AF60</f>
        <v>385.14587199999789</v>
      </c>
      <c r="H59" s="31">
        <f>'[2]1.9Y'!AG60</f>
        <v>13757.508200000002</v>
      </c>
      <c r="I59" s="31">
        <f>'[2]1.9Y'!AH60</f>
        <v>-3226.4551999999967</v>
      </c>
      <c r="J59" s="31">
        <f>'[2]1.9Y'!AI60</f>
        <v>13408.419000000004</v>
      </c>
      <c r="K59" s="31">
        <f>'[2]1.9Y'!AJ60</f>
        <v>10148.553799999994</v>
      </c>
      <c r="L59" s="31">
        <f>'[2]1.9Y'!AK60</f>
        <v>24783.802799999983</v>
      </c>
    </row>
    <row r="60" spans="1:12" s="16" customFormat="1" ht="11.45" customHeight="1" x14ac:dyDescent="0.25">
      <c r="A60" s="10" t="s">
        <v>26</v>
      </c>
      <c r="B60" s="39" t="s">
        <v>100</v>
      </c>
      <c r="C60" s="31">
        <f>'[2]1.9Y'!AB61</f>
        <v>60.394372000000438</v>
      </c>
      <c r="D60" s="31">
        <f>'[2]1.9Y'!AC61</f>
        <v>676.15709600000002</v>
      </c>
      <c r="E60" s="31">
        <f>'[2]1.9Y'!AD61</f>
        <v>193.74045899999999</v>
      </c>
      <c r="F60" s="31">
        <f>'[2]1.9Y'!AE61</f>
        <v>46.422072999999955</v>
      </c>
      <c r="G60" s="31">
        <f>'[2]1.9Y'!AF61</f>
        <v>-16.491600000000062</v>
      </c>
      <c r="H60" s="31">
        <f>'[2]1.9Y'!AG61</f>
        <v>413.91340000000019</v>
      </c>
      <c r="I60" s="31">
        <f>'[2]1.9Y'!AH61</f>
        <v>-191.61559999999963</v>
      </c>
      <c r="J60" s="31">
        <f>'[2]1.9Y'!AI61</f>
        <v>1263.4944000000005</v>
      </c>
      <c r="K60" s="31">
        <f>'[2]1.9Y'!AJ61</f>
        <v>951.92479999999887</v>
      </c>
      <c r="L60" s="31">
        <f>'[2]1.9Y'!AK61</f>
        <v>2513.9815999999987</v>
      </c>
    </row>
    <row r="61" spans="1:12" s="16" customFormat="1" ht="11.45" customHeight="1" x14ac:dyDescent="0.25">
      <c r="A61" s="10">
        <v>5.2</v>
      </c>
      <c r="B61" s="38" t="s">
        <v>101</v>
      </c>
      <c r="C61" s="31">
        <f>'[2]1.9Y'!AB62</f>
        <v>-18.446221000000133</v>
      </c>
      <c r="D61" s="31">
        <f>'[2]1.9Y'!AC62</f>
        <v>3008.2290289999955</v>
      </c>
      <c r="E61" s="31">
        <f>'[2]1.9Y'!AD62</f>
        <v>5679.2729859999981</v>
      </c>
      <c r="F61" s="31">
        <f>'[2]1.9Y'!AE62</f>
        <v>-2535.974961999992</v>
      </c>
      <c r="G61" s="31">
        <f>'[2]1.9Y'!AF62</f>
        <v>-216.23105599999994</v>
      </c>
      <c r="H61" s="31">
        <f>'[2]1.9Y'!AG62</f>
        <v>81.540000000000219</v>
      </c>
      <c r="I61" s="31">
        <f>'[2]1.9Y'!AH62</f>
        <v>-162.61919999999077</v>
      </c>
      <c r="J61" s="31">
        <f>'[2]1.9Y'!AI62</f>
        <v>11049.104000000001</v>
      </c>
      <c r="K61" s="31">
        <f>'[2]1.9Y'!AJ62</f>
        <v>206.23179999999411</v>
      </c>
      <c r="L61" s="31">
        <f>'[2]1.9Y'!AK62</f>
        <v>2395.52339999999</v>
      </c>
    </row>
    <row r="62" spans="1:12" s="16" customFormat="1" ht="11.45" customHeight="1" x14ac:dyDescent="0.25">
      <c r="A62" s="10">
        <v>5.4</v>
      </c>
      <c r="B62" s="38" t="s">
        <v>102</v>
      </c>
      <c r="C62" s="31">
        <f t="shared" ref="C62:K62" si="46">C63+C66</f>
        <v>53601.644844999966</v>
      </c>
      <c r="D62" s="31">
        <f t="shared" si="46"/>
        <v>34539.929741000029</v>
      </c>
      <c r="E62" s="31">
        <f t="shared" si="46"/>
        <v>24816.145591999979</v>
      </c>
      <c r="F62" s="31">
        <f t="shared" si="46"/>
        <v>-8713.7298899999514</v>
      </c>
      <c r="G62" s="31">
        <f t="shared" si="46"/>
        <v>-82492.895296000046</v>
      </c>
      <c r="H62" s="31">
        <f t="shared" si="46"/>
        <v>132923.65280000001</v>
      </c>
      <c r="I62" s="31">
        <f t="shared" si="46"/>
        <v>-42990.175599999922</v>
      </c>
      <c r="J62" s="31">
        <f t="shared" si="46"/>
        <v>193463.8688</v>
      </c>
      <c r="K62" s="31">
        <f t="shared" si="46"/>
        <v>67928.661200000017</v>
      </c>
      <c r="L62" s="31">
        <f t="shared" ref="L62" si="47">L63+L66</f>
        <v>147598.02119999981</v>
      </c>
    </row>
    <row r="63" spans="1:12" s="16" customFormat="1" ht="11.45" customHeight="1" x14ac:dyDescent="0.25">
      <c r="A63" s="10" t="s">
        <v>27</v>
      </c>
      <c r="B63" s="39" t="s">
        <v>103</v>
      </c>
      <c r="C63" s="31">
        <f t="shared" ref="C63:K63" si="48">C64+C65</f>
        <v>15418.262609999991</v>
      </c>
      <c r="D63" s="31">
        <f t="shared" si="48"/>
        <v>10861.700637999998</v>
      </c>
      <c r="E63" s="31">
        <f t="shared" si="48"/>
        <v>2000.7424840000076</v>
      </c>
      <c r="F63" s="31">
        <f t="shared" si="48"/>
        <v>145.64292399999999</v>
      </c>
      <c r="G63" s="31">
        <f t="shared" si="48"/>
        <v>-12923.969984000008</v>
      </c>
      <c r="H63" s="31">
        <f t="shared" si="48"/>
        <v>18910.995599999995</v>
      </c>
      <c r="I63" s="31">
        <f t="shared" si="48"/>
        <v>-4502.40959999999</v>
      </c>
      <c r="J63" s="31">
        <f t="shared" si="48"/>
        <v>56468.069600000032</v>
      </c>
      <c r="K63" s="31">
        <f t="shared" si="48"/>
        <v>12408.897400000036</v>
      </c>
      <c r="L63" s="31">
        <f t="shared" ref="L63" si="49">L64+L65</f>
        <v>33084.720199999887</v>
      </c>
    </row>
    <row r="64" spans="1:12" s="16" customFormat="1" ht="11.45" customHeight="1" x14ac:dyDescent="0.25">
      <c r="A64" s="10" t="s">
        <v>28</v>
      </c>
      <c r="B64" s="40" t="s">
        <v>104</v>
      </c>
      <c r="C64" s="31">
        <f>'[2]1.9Y'!AB65</f>
        <v>929.20539800000279</v>
      </c>
      <c r="D64" s="31">
        <f>'[2]1.9Y'!AC65</f>
        <v>1482.0461959999966</v>
      </c>
      <c r="E64" s="31">
        <f>'[2]1.9Y'!AD65</f>
        <v>822.44463800000131</v>
      </c>
      <c r="F64" s="31">
        <f>'[2]1.9Y'!AE65</f>
        <v>-424.80577199999948</v>
      </c>
      <c r="G64" s="31">
        <f>'[2]1.9Y'!AF65</f>
        <v>-6847.4377680000016</v>
      </c>
      <c r="H64" s="31">
        <f>'[2]1.9Y'!AG65</f>
        <v>12216.466799999991</v>
      </c>
      <c r="I64" s="31">
        <f>'[2]1.9Y'!AH65</f>
        <v>-4561.037599999996</v>
      </c>
      <c r="J64" s="31">
        <f>'[2]1.9Y'!AI65</f>
        <v>46961.129600000029</v>
      </c>
      <c r="K64" s="31">
        <f>'[2]1.9Y'!AJ65</f>
        <v>10950.983800000045</v>
      </c>
      <c r="L64" s="31">
        <f>'[2]1.9Y'!AK65</f>
        <v>26204.243199999895</v>
      </c>
    </row>
    <row r="65" spans="1:12" s="16" customFormat="1" ht="11.45" customHeight="1" x14ac:dyDescent="0.25">
      <c r="A65" s="10" t="s">
        <v>29</v>
      </c>
      <c r="B65" s="84" t="s">
        <v>105</v>
      </c>
      <c r="C65" s="31">
        <f>'[2]1.9Y'!AB66</f>
        <v>14489.057211999989</v>
      </c>
      <c r="D65" s="31">
        <f>'[2]1.9Y'!AC66</f>
        <v>9379.6544420000027</v>
      </c>
      <c r="E65" s="31">
        <f>'[2]1.9Y'!AD66</f>
        <v>1178.2978460000063</v>
      </c>
      <c r="F65" s="31">
        <f>'[2]1.9Y'!AE66</f>
        <v>570.44869599999947</v>
      </c>
      <c r="G65" s="31">
        <f>'[2]1.9Y'!AF66</f>
        <v>-6076.5322160000069</v>
      </c>
      <c r="H65" s="31">
        <f>'[2]1.9Y'!AG66</f>
        <v>6694.5288000000019</v>
      </c>
      <c r="I65" s="31">
        <f>'[2]1.9Y'!AH66</f>
        <v>58.628000000006068</v>
      </c>
      <c r="J65" s="31">
        <f>'[2]1.9Y'!AI66</f>
        <v>9506.9400000000023</v>
      </c>
      <c r="K65" s="31">
        <f>'[2]1.9Y'!AJ66</f>
        <v>1457.9135999999908</v>
      </c>
      <c r="L65" s="31">
        <f>'[2]1.9Y'!AK66</f>
        <v>6880.4769999999935</v>
      </c>
    </row>
    <row r="66" spans="1:12" s="16" customFormat="1" ht="11.45" customHeight="1" x14ac:dyDescent="0.25">
      <c r="A66" s="10" t="s">
        <v>30</v>
      </c>
      <c r="B66" s="83" t="s">
        <v>106</v>
      </c>
      <c r="C66" s="31">
        <f t="shared" ref="C66:L67" si="50">C67</f>
        <v>38183.382234999975</v>
      </c>
      <c r="D66" s="31">
        <f t="shared" si="50"/>
        <v>23678.229103000027</v>
      </c>
      <c r="E66" s="31">
        <f t="shared" si="50"/>
        <v>22815.40310799997</v>
      </c>
      <c r="F66" s="31">
        <f t="shared" si="50"/>
        <v>-8859.3728139999512</v>
      </c>
      <c r="G66" s="31">
        <f t="shared" si="50"/>
        <v>-69568.925312000036</v>
      </c>
      <c r="H66" s="31">
        <f t="shared" si="50"/>
        <v>114012.65720000002</v>
      </c>
      <c r="I66" s="31">
        <f t="shared" si="50"/>
        <v>-38487.765999999931</v>
      </c>
      <c r="J66" s="31">
        <f t="shared" si="50"/>
        <v>136995.79919999995</v>
      </c>
      <c r="K66" s="31">
        <f t="shared" si="50"/>
        <v>55519.763799999986</v>
      </c>
      <c r="L66" s="31">
        <f t="shared" si="50"/>
        <v>114513.30099999992</v>
      </c>
    </row>
    <row r="67" spans="1:12" s="16" customFormat="1" ht="11.45" customHeight="1" x14ac:dyDescent="0.25">
      <c r="A67" s="10" t="s">
        <v>31</v>
      </c>
      <c r="B67" s="84" t="s">
        <v>86</v>
      </c>
      <c r="C67" s="31">
        <f t="shared" si="50"/>
        <v>38183.382234999975</v>
      </c>
      <c r="D67" s="31">
        <f t="shared" si="50"/>
        <v>23678.229103000027</v>
      </c>
      <c r="E67" s="31">
        <f t="shared" si="50"/>
        <v>22815.40310799997</v>
      </c>
      <c r="F67" s="31">
        <f t="shared" si="50"/>
        <v>-8859.3728139999512</v>
      </c>
      <c r="G67" s="31">
        <f t="shared" si="50"/>
        <v>-69568.925312000036</v>
      </c>
      <c r="H67" s="31">
        <f t="shared" si="50"/>
        <v>114012.65720000002</v>
      </c>
      <c r="I67" s="31">
        <f t="shared" si="50"/>
        <v>-38487.765999999931</v>
      </c>
      <c r="J67" s="31">
        <f t="shared" si="50"/>
        <v>136995.79919999995</v>
      </c>
      <c r="K67" s="31">
        <f t="shared" si="50"/>
        <v>55519.763799999986</v>
      </c>
      <c r="L67" s="31">
        <f t="shared" si="50"/>
        <v>114513.30099999992</v>
      </c>
    </row>
    <row r="68" spans="1:12" s="16" customFormat="1" ht="11.45" customHeight="1" x14ac:dyDescent="0.25">
      <c r="A68" s="10" t="s">
        <v>32</v>
      </c>
      <c r="B68" s="110" t="s">
        <v>107</v>
      </c>
      <c r="C68" s="31">
        <f>'[2]1.9Y'!AB69</f>
        <v>38183.382234999975</v>
      </c>
      <c r="D68" s="31">
        <f>'[2]1.9Y'!AC69</f>
        <v>23678.229103000027</v>
      </c>
      <c r="E68" s="31">
        <f>'[2]1.9Y'!AD69</f>
        <v>22815.40310799997</v>
      </c>
      <c r="F68" s="31">
        <f>'[2]1.9Y'!AE69</f>
        <v>-8859.3728139999512</v>
      </c>
      <c r="G68" s="31">
        <f>'[2]1.9Y'!AF69</f>
        <v>-69568.925312000036</v>
      </c>
      <c r="H68" s="31">
        <f>'[2]1.9Y'!AG69</f>
        <v>114012.65720000002</v>
      </c>
      <c r="I68" s="31">
        <f>'[2]1.9Y'!AH69</f>
        <v>-38487.765999999931</v>
      </c>
      <c r="J68" s="31">
        <f>'[2]1.9Y'!AI69</f>
        <v>136995.79919999995</v>
      </c>
      <c r="K68" s="31">
        <f>'[2]1.9Y'!AJ69</f>
        <v>55519.763799999986</v>
      </c>
      <c r="L68" s="31">
        <f>'[2]1.9Y'!AK69</f>
        <v>114513.30099999992</v>
      </c>
    </row>
    <row r="69" spans="1:12" s="14" customFormat="1" ht="11.45" customHeight="1" x14ac:dyDescent="0.2">
      <c r="A69" s="10"/>
      <c r="B69" s="114" t="s">
        <v>143</v>
      </c>
      <c r="C69" s="59">
        <f t="shared" ref="C69:K69" si="51">C70+C83+C97+C99</f>
        <v>1067140.978847</v>
      </c>
      <c r="D69" s="59">
        <f t="shared" si="51"/>
        <v>355316.48534899979</v>
      </c>
      <c r="E69" s="59">
        <f t="shared" si="51"/>
        <v>27372.183098999885</v>
      </c>
      <c r="F69" s="59">
        <f t="shared" si="51"/>
        <v>-354219.14815099986</v>
      </c>
      <c r="G69" s="59">
        <f t="shared" si="51"/>
        <v>-666398.86666399997</v>
      </c>
      <c r="H69" s="59">
        <f t="shared" si="51"/>
        <v>761203.24399999995</v>
      </c>
      <c r="I69" s="59">
        <f t="shared" si="51"/>
        <v>-142669.71039999934</v>
      </c>
      <c r="J69" s="59">
        <f t="shared" si="51"/>
        <v>802144.47340000025</v>
      </c>
      <c r="K69" s="59">
        <f t="shared" si="51"/>
        <v>330135.4403716118</v>
      </c>
      <c r="L69" s="59">
        <f t="shared" ref="L69" si="52">L70+L83+L97+L99</f>
        <v>528101.37279999931</v>
      </c>
    </row>
    <row r="70" spans="1:12" s="14" customFormat="1" ht="11.45" customHeight="1" x14ac:dyDescent="0.2">
      <c r="A70" s="10">
        <v>1</v>
      </c>
      <c r="B70" s="81" t="s">
        <v>109</v>
      </c>
      <c r="C70" s="31">
        <f t="shared" ref="C70:K70" si="53">C71+C74</f>
        <v>379269.81568999996</v>
      </c>
      <c r="D70" s="31">
        <f t="shared" si="53"/>
        <v>96599.609609999956</v>
      </c>
      <c r="E70" s="31">
        <f t="shared" si="53"/>
        <v>-52814.990151000078</v>
      </c>
      <c r="F70" s="31">
        <f t="shared" si="53"/>
        <v>-172507.27250099991</v>
      </c>
      <c r="G70" s="31">
        <f t="shared" si="53"/>
        <v>-182425.72385600006</v>
      </c>
      <c r="H70" s="31">
        <f t="shared" si="53"/>
        <v>202338.09520000004</v>
      </c>
      <c r="I70" s="31">
        <f t="shared" si="53"/>
        <v>131617.99500000023</v>
      </c>
      <c r="J70" s="31">
        <f t="shared" si="53"/>
        <v>83225.73340000007</v>
      </c>
      <c r="K70" s="31">
        <f t="shared" si="53"/>
        <v>73401.738199999643</v>
      </c>
      <c r="L70" s="31">
        <f t="shared" ref="L70" si="54">L71+L74</f>
        <v>89681.060199999745</v>
      </c>
    </row>
    <row r="71" spans="1:12" s="19" customFormat="1" ht="11.45" customHeight="1" x14ac:dyDescent="0.2">
      <c r="A71" s="10">
        <v>1.1000000000000001</v>
      </c>
      <c r="B71" s="82" t="s">
        <v>82</v>
      </c>
      <c r="C71" s="31">
        <f t="shared" ref="C71:L71" si="55">C72</f>
        <v>192778.690538</v>
      </c>
      <c r="D71" s="31">
        <f t="shared" si="55"/>
        <v>49416.930477999973</v>
      </c>
      <c r="E71" s="31">
        <f t="shared" si="55"/>
        <v>-68700.066202000075</v>
      </c>
      <c r="F71" s="31">
        <f t="shared" si="55"/>
        <v>-150573.91590599995</v>
      </c>
      <c r="G71" s="31">
        <f t="shared" si="55"/>
        <v>-119198.11862400005</v>
      </c>
      <c r="H71" s="31">
        <f t="shared" si="55"/>
        <v>65647.987400000013</v>
      </c>
      <c r="I71" s="31">
        <f t="shared" si="55"/>
        <v>72617.127200000221</v>
      </c>
      <c r="J71" s="31">
        <f t="shared" si="55"/>
        <v>-79452.888999999981</v>
      </c>
      <c r="K71" s="31">
        <f t="shared" si="55"/>
        <v>40984.434799999777</v>
      </c>
      <c r="L71" s="31">
        <f t="shared" si="55"/>
        <v>24264.680999999811</v>
      </c>
    </row>
    <row r="72" spans="1:12" s="16" customFormat="1" ht="11.45" customHeight="1" x14ac:dyDescent="0.25">
      <c r="A72" s="10" t="s">
        <v>0</v>
      </c>
      <c r="B72" s="83" t="s">
        <v>110</v>
      </c>
      <c r="C72" s="31">
        <f>'[2]1.9Y'!AB73</f>
        <v>192778.690538</v>
      </c>
      <c r="D72" s="31">
        <f>'[2]1.9Y'!AC73</f>
        <v>49416.930477999973</v>
      </c>
      <c r="E72" s="31">
        <f>'[2]1.9Y'!AD73</f>
        <v>-68700.066202000075</v>
      </c>
      <c r="F72" s="31">
        <f>'[2]1.9Y'!AE73</f>
        <v>-150573.91590599995</v>
      </c>
      <c r="G72" s="31">
        <f>'[2]1.9Y'!AF73</f>
        <v>-119198.11862400005</v>
      </c>
      <c r="H72" s="31">
        <f>'[2]1.9Y'!AG73</f>
        <v>65647.987400000013</v>
      </c>
      <c r="I72" s="31">
        <f>'[2]1.9Y'!AH73</f>
        <v>72617.127200000221</v>
      </c>
      <c r="J72" s="31">
        <f>'[2]1.9Y'!AI73</f>
        <v>-79452.888999999981</v>
      </c>
      <c r="K72" s="31">
        <f>'[2]1.9Y'!AJ73</f>
        <v>40984.434799999777</v>
      </c>
      <c r="L72" s="31">
        <f>'[2]1.9Y'!AK73</f>
        <v>24264.680999999811</v>
      </c>
    </row>
    <row r="73" spans="1:12" s="158" customFormat="1" ht="11.45" customHeight="1" x14ac:dyDescent="0.25">
      <c r="A73" s="156"/>
      <c r="B73" s="141"/>
      <c r="C73" s="130"/>
      <c r="D73" s="130"/>
      <c r="E73" s="130"/>
      <c r="F73" s="130"/>
      <c r="G73" s="130"/>
      <c r="H73" s="130"/>
      <c r="I73" s="130"/>
      <c r="J73" s="130"/>
      <c r="K73" s="130"/>
      <c r="L73" s="130"/>
    </row>
    <row r="74" spans="1:12" s="14" customFormat="1" ht="11.45" customHeight="1" x14ac:dyDescent="0.2">
      <c r="A74" s="10">
        <v>1.2</v>
      </c>
      <c r="B74" s="82" t="s">
        <v>79</v>
      </c>
      <c r="C74" s="31">
        <f t="shared" ref="C74:K74" si="56">C75+C78+C79</f>
        <v>186491.12515199999</v>
      </c>
      <c r="D74" s="31">
        <f t="shared" si="56"/>
        <v>47182.679131999976</v>
      </c>
      <c r="E74" s="31">
        <f t="shared" si="56"/>
        <v>15885.076050999993</v>
      </c>
      <c r="F74" s="31">
        <f t="shared" si="56"/>
        <v>-21933.356594999972</v>
      </c>
      <c r="G74" s="31">
        <f t="shared" si="56"/>
        <v>-63227.605232000002</v>
      </c>
      <c r="H74" s="31">
        <f t="shared" si="56"/>
        <v>136690.10780000003</v>
      </c>
      <c r="I74" s="31">
        <f t="shared" si="56"/>
        <v>59000.867800000007</v>
      </c>
      <c r="J74" s="31">
        <f t="shared" si="56"/>
        <v>162678.62240000005</v>
      </c>
      <c r="K74" s="31">
        <f t="shared" si="56"/>
        <v>32417.303399999873</v>
      </c>
      <c r="L74" s="31">
        <f t="shared" ref="L74" si="57">L75+L78+L79</f>
        <v>65416.37919999993</v>
      </c>
    </row>
    <row r="75" spans="1:12" s="16" customFormat="1" ht="11.45" customHeight="1" x14ac:dyDescent="0.25">
      <c r="A75" s="10" t="s">
        <v>1</v>
      </c>
      <c r="B75" s="83" t="s">
        <v>78</v>
      </c>
      <c r="C75" s="31">
        <f t="shared" ref="C75:K75" si="58">C76+C77</f>
        <v>74222.176200000002</v>
      </c>
      <c r="D75" s="31">
        <f t="shared" si="58"/>
        <v>31108.506491999971</v>
      </c>
      <c r="E75" s="31">
        <f t="shared" si="58"/>
        <v>10144.104410000007</v>
      </c>
      <c r="F75" s="31">
        <f t="shared" si="58"/>
        <v>-21846.903881999991</v>
      </c>
      <c r="G75" s="31">
        <f t="shared" si="58"/>
        <v>-32492.292112000006</v>
      </c>
      <c r="H75" s="31">
        <f t="shared" si="58"/>
        <v>104920.69320000002</v>
      </c>
      <c r="I75" s="31">
        <f t="shared" si="58"/>
        <v>47931.772000000019</v>
      </c>
      <c r="J75" s="31">
        <f t="shared" si="58"/>
        <v>97075.770800000028</v>
      </c>
      <c r="K75" s="31">
        <f t="shared" si="58"/>
        <v>36194.507399999893</v>
      </c>
      <c r="L75" s="31">
        <f t="shared" ref="L75" si="59">L76+L77</f>
        <v>50634.532599999955</v>
      </c>
    </row>
    <row r="76" spans="1:12" s="142" customFormat="1" ht="11.45" customHeight="1" x14ac:dyDescent="0.25">
      <c r="A76" s="73" t="s">
        <v>61</v>
      </c>
      <c r="B76" s="184" t="s">
        <v>111</v>
      </c>
      <c r="C76" s="31">
        <f>'[2]1.9Y'!AB77</f>
        <v>68916.866891977726</v>
      </c>
      <c r="D76" s="31">
        <f>'[2]1.9Y'!AC77</f>
        <v>28871.271944264481</v>
      </c>
      <c r="E76" s="31">
        <f>'[2]1.9Y'!AD77</f>
        <v>8431.8774758198506</v>
      </c>
      <c r="F76" s="31">
        <f>'[2]1.9Y'!AE77</f>
        <v>-21443.962142191525</v>
      </c>
      <c r="G76" s="31">
        <f>'[2]1.9Y'!AF77</f>
        <v>-28523.028646209277</v>
      </c>
      <c r="H76" s="31">
        <f>'[2]1.9Y'!AG77</f>
        <v>68520.076058903447</v>
      </c>
      <c r="I76" s="31">
        <f>'[2]1.9Y'!AH77</f>
        <v>49153.758924622751</v>
      </c>
      <c r="J76" s="31">
        <f>'[2]1.9Y'!AI77</f>
        <v>93878.590083558927</v>
      </c>
      <c r="K76" s="31">
        <f>'[2]1.9Y'!AJ77</f>
        <v>29718.366709750619</v>
      </c>
      <c r="L76" s="31">
        <f>'[2]1.9Y'!AK77</f>
        <v>45426.314290605944</v>
      </c>
    </row>
    <row r="77" spans="1:12" s="142" customFormat="1" ht="11.45" customHeight="1" x14ac:dyDescent="0.25">
      <c r="A77" s="73" t="s">
        <v>62</v>
      </c>
      <c r="B77" s="184" t="s">
        <v>112</v>
      </c>
      <c r="C77" s="31">
        <f>'[2]1.9Y'!AB78</f>
        <v>5305.3093080222779</v>
      </c>
      <c r="D77" s="31">
        <f>'[2]1.9Y'!AC78</f>
        <v>2237.2345477354888</v>
      </c>
      <c r="E77" s="31">
        <f>'[2]1.9Y'!AD78</f>
        <v>1712.2269341801566</v>
      </c>
      <c r="F77" s="31">
        <f>'[2]1.9Y'!AE78</f>
        <v>-402.94173980846699</v>
      </c>
      <c r="G77" s="31">
        <f>'[2]1.9Y'!AF78</f>
        <v>-3969.2634657907279</v>
      </c>
      <c r="H77" s="31">
        <f>'[2]1.9Y'!AG78</f>
        <v>36400.617141096576</v>
      </c>
      <c r="I77" s="31">
        <f>'[2]1.9Y'!AH78</f>
        <v>-1221.986924622734</v>
      </c>
      <c r="J77" s="31">
        <f>'[2]1.9Y'!AI78</f>
        <v>3197.1807164410984</v>
      </c>
      <c r="K77" s="31">
        <f>'[2]1.9Y'!AJ78</f>
        <v>6476.1406902492763</v>
      </c>
      <c r="L77" s="31">
        <f>'[2]1.9Y'!AK78</f>
        <v>5208.2183093940093</v>
      </c>
    </row>
    <row r="78" spans="1:12" s="16" customFormat="1" ht="24.6" customHeight="1" x14ac:dyDescent="0.25">
      <c r="A78" s="10" t="s">
        <v>2</v>
      </c>
      <c r="B78" s="83" t="s">
        <v>80</v>
      </c>
      <c r="C78" s="31">
        <f>'[2]1.9Y'!AB79</f>
        <v>2904.0807070000001</v>
      </c>
      <c r="D78" s="31">
        <f>'[2]1.9Y'!AC79</f>
        <v>549.15825899999982</v>
      </c>
      <c r="E78" s="31">
        <f>'[2]1.9Y'!AD79</f>
        <v>279.70169299999998</v>
      </c>
      <c r="F78" s="31">
        <f>'[2]1.9Y'!AE79</f>
        <v>60.351509000000078</v>
      </c>
      <c r="G78" s="31">
        <f>'[2]1.9Y'!AF79</f>
        <v>-429.85176799999999</v>
      </c>
      <c r="H78" s="31">
        <f>'[2]1.9Y'!AG79</f>
        <v>-535.98039999999992</v>
      </c>
      <c r="I78" s="31">
        <f>'[2]1.9Y'!AH79</f>
        <v>1270.0260000000003</v>
      </c>
      <c r="J78" s="31">
        <f>'[2]1.9Y'!AI79</f>
        <v>1759.9900000000002</v>
      </c>
      <c r="K78" s="31">
        <f>'[2]1.9Y'!AJ79</f>
        <v>380.62879999999899</v>
      </c>
      <c r="L78" s="31">
        <f>'[2]1.9Y'!AK79</f>
        <v>782.24019999999848</v>
      </c>
    </row>
    <row r="79" spans="1:12" s="16" customFormat="1" ht="11.45" customHeight="1" x14ac:dyDescent="0.25">
      <c r="A79" s="10"/>
      <c r="B79" s="39" t="s">
        <v>113</v>
      </c>
      <c r="C79" s="31">
        <f t="shared" ref="C79:K79" si="60">C80+C81+C82</f>
        <v>109364.86824500001</v>
      </c>
      <c r="D79" s="31">
        <f t="shared" si="60"/>
        <v>15525.014381000005</v>
      </c>
      <c r="E79" s="31">
        <f t="shared" si="60"/>
        <v>5461.2699479999874</v>
      </c>
      <c r="F79" s="31">
        <f t="shared" si="60"/>
        <v>-146.80422199998236</v>
      </c>
      <c r="G79" s="31">
        <f t="shared" si="60"/>
        <v>-30305.461352000002</v>
      </c>
      <c r="H79" s="31">
        <f t="shared" si="60"/>
        <v>32305.395000000008</v>
      </c>
      <c r="I79" s="31">
        <f t="shared" si="60"/>
        <v>9799.0697999999938</v>
      </c>
      <c r="J79" s="31">
        <f t="shared" si="60"/>
        <v>63842.861600000011</v>
      </c>
      <c r="K79" s="31">
        <f t="shared" si="60"/>
        <v>-4157.8328000000201</v>
      </c>
      <c r="L79" s="31">
        <f t="shared" ref="L79" si="61">L80+L81+L82</f>
        <v>13999.606399999975</v>
      </c>
    </row>
    <row r="80" spans="1:12" s="16" customFormat="1" ht="11.45" customHeight="1" x14ac:dyDescent="0.25">
      <c r="A80" s="10"/>
      <c r="B80" s="33" t="s">
        <v>114</v>
      </c>
      <c r="C80" s="31">
        <f>'[2]1.9Y'!AB81</f>
        <v>52282.956740000009</v>
      </c>
      <c r="D80" s="31">
        <f>'[2]1.9Y'!AC81</f>
        <v>6537.5312200000008</v>
      </c>
      <c r="E80" s="31">
        <f>'[2]1.9Y'!AD81</f>
        <v>2277.540833999999</v>
      </c>
      <c r="F80" s="31">
        <f>'[2]1.9Y'!AE81</f>
        <v>-548.95526599999903</v>
      </c>
      <c r="G80" s="31">
        <f>'[2]1.9Y'!AF81</f>
        <v>-11316.036328000002</v>
      </c>
      <c r="H80" s="31">
        <f>'[2]1.9Y'!AG81</f>
        <v>12282.356800000005</v>
      </c>
      <c r="I80" s="31">
        <f>'[2]1.9Y'!AH81</f>
        <v>8860.3967999999968</v>
      </c>
      <c r="J80" s="31">
        <f>'[2]1.9Y'!AI81</f>
        <v>34090.025000000009</v>
      </c>
      <c r="K80" s="31">
        <f>'[2]1.9Y'!AJ81</f>
        <v>3581.6009999999951</v>
      </c>
      <c r="L80" s="31">
        <f>'[2]1.9Y'!AK81</f>
        <v>10424.202199999983</v>
      </c>
    </row>
    <row r="81" spans="1:12" s="16" customFormat="1" ht="11.45" customHeight="1" x14ac:dyDescent="0.25">
      <c r="A81" s="10"/>
      <c r="B81" s="33" t="s">
        <v>115</v>
      </c>
      <c r="C81" s="31">
        <f>'[2]1.9Y'!AB82</f>
        <v>56841.904834999994</v>
      </c>
      <c r="D81" s="31">
        <f>'[2]1.9Y'!AC82</f>
        <v>8874.0086770000034</v>
      </c>
      <c r="E81" s="31">
        <f>'[2]1.9Y'!AD82</f>
        <v>3184.3294699999879</v>
      </c>
      <c r="F81" s="31">
        <f>'[2]1.9Y'!AE82</f>
        <v>387.25853800001642</v>
      </c>
      <c r="G81" s="31">
        <f>'[2]1.9Y'!AF82</f>
        <v>-19369.245719999999</v>
      </c>
      <c r="H81" s="31">
        <f>'[2]1.9Y'!AG82</f>
        <v>18900.161400000001</v>
      </c>
      <c r="I81" s="31">
        <f>'[2]1.9Y'!AH82</f>
        <v>-2603.1744000000026</v>
      </c>
      <c r="J81" s="31">
        <f>'[2]1.9Y'!AI82</f>
        <v>34746.646200000003</v>
      </c>
      <c r="K81" s="31">
        <f>'[2]1.9Y'!AJ82</f>
        <v>-9391.3278000000155</v>
      </c>
      <c r="L81" s="31">
        <f>'[2]1.9Y'!AK82</f>
        <v>3783.8307999999925</v>
      </c>
    </row>
    <row r="82" spans="1:12" s="16" customFormat="1" ht="11.45" customHeight="1" x14ac:dyDescent="0.25">
      <c r="A82" s="10"/>
      <c r="B82" s="33" t="s">
        <v>116</v>
      </c>
      <c r="C82" s="31">
        <f>'[2]1.9Y'!AB83</f>
        <v>240.00666999999999</v>
      </c>
      <c r="D82" s="31">
        <f>'[2]1.9Y'!AC83</f>
        <v>113.47448400000002</v>
      </c>
      <c r="E82" s="31">
        <f>'[2]1.9Y'!AD83</f>
        <v>-0.60035600000009026</v>
      </c>
      <c r="F82" s="31">
        <f>'[2]1.9Y'!AE83</f>
        <v>14.892506000000253</v>
      </c>
      <c r="G82" s="31">
        <f>'[2]1.9Y'!AF83</f>
        <v>379.82069599999966</v>
      </c>
      <c r="H82" s="31">
        <f>'[2]1.9Y'!AG83</f>
        <v>1122.8768000000005</v>
      </c>
      <c r="I82" s="31">
        <f>'[2]1.9Y'!AH83</f>
        <v>3541.8473999999997</v>
      </c>
      <c r="J82" s="31">
        <f>'[2]1.9Y'!AI83</f>
        <v>-4993.8096000000005</v>
      </c>
      <c r="K82" s="31">
        <f>'[2]1.9Y'!AJ83</f>
        <v>1651.8939999999998</v>
      </c>
      <c r="L82" s="31">
        <f>'[2]1.9Y'!AK83</f>
        <v>-208.42660000000092</v>
      </c>
    </row>
    <row r="83" spans="1:12" s="14" customFormat="1" ht="11.45" customHeight="1" x14ac:dyDescent="0.2">
      <c r="A83" s="10">
        <v>2</v>
      </c>
      <c r="B83" s="81" t="s">
        <v>81</v>
      </c>
      <c r="C83" s="31">
        <f t="shared" ref="C83:K83" si="62">C84+C86</f>
        <v>178206.74790999998</v>
      </c>
      <c r="D83" s="31">
        <f t="shared" si="62"/>
        <v>86062.196937999979</v>
      </c>
      <c r="E83" s="31">
        <f t="shared" si="62"/>
        <v>28299.345362999986</v>
      </c>
      <c r="F83" s="31">
        <f t="shared" si="62"/>
        <v>-11888.103950999975</v>
      </c>
      <c r="G83" s="31">
        <f t="shared" si="62"/>
        <v>-132996.71293599997</v>
      </c>
      <c r="H83" s="31">
        <f t="shared" si="62"/>
        <v>171632.008</v>
      </c>
      <c r="I83" s="31">
        <f t="shared" si="62"/>
        <v>-42484.077199999876</v>
      </c>
      <c r="J83" s="31">
        <f t="shared" si="62"/>
        <v>310494.89859999996</v>
      </c>
      <c r="K83" s="31">
        <f t="shared" si="62"/>
        <v>48235.200199999832</v>
      </c>
      <c r="L83" s="31">
        <f t="shared" ref="L83" si="63">L84+L86</f>
        <v>130134.88039999989</v>
      </c>
    </row>
    <row r="84" spans="1:12" s="14" customFormat="1" ht="11.45" customHeight="1" x14ac:dyDescent="0.2">
      <c r="A84" s="10">
        <v>2.1</v>
      </c>
      <c r="B84" s="38" t="s">
        <v>117</v>
      </c>
      <c r="C84" s="31">
        <f t="shared" ref="C84:L84" si="64">C85</f>
        <v>39093.201885000002</v>
      </c>
      <c r="D84" s="31">
        <f t="shared" si="64"/>
        <v>15232.154834999988</v>
      </c>
      <c r="E84" s="31">
        <f t="shared" si="64"/>
        <v>7551.2843200000016</v>
      </c>
      <c r="F84" s="31">
        <f t="shared" si="64"/>
        <v>-2195.9571119999905</v>
      </c>
      <c r="G84" s="31">
        <f t="shared" si="64"/>
        <v>-20539.175400000007</v>
      </c>
      <c r="H84" s="31">
        <f t="shared" si="64"/>
        <v>24616.905400000011</v>
      </c>
      <c r="I84" s="31">
        <f t="shared" si="64"/>
        <v>-6283.4920000000056</v>
      </c>
      <c r="J84" s="31">
        <f t="shared" si="64"/>
        <v>47405.365400000002</v>
      </c>
      <c r="K84" s="31">
        <f t="shared" si="64"/>
        <v>8026.6247999999905</v>
      </c>
      <c r="L84" s="31">
        <f t="shared" si="64"/>
        <v>20161.975799999975</v>
      </c>
    </row>
    <row r="85" spans="1:12" s="15" customFormat="1" ht="11.45" customHeight="1" x14ac:dyDescent="0.25">
      <c r="A85" s="10" t="s">
        <v>5</v>
      </c>
      <c r="B85" s="39" t="s">
        <v>85</v>
      </c>
      <c r="C85" s="31">
        <f>'[2]1.9Y'!AB86</f>
        <v>39093.201885000002</v>
      </c>
      <c r="D85" s="31">
        <f>'[2]1.9Y'!AC86</f>
        <v>15232.154834999988</v>
      </c>
      <c r="E85" s="31">
        <f>'[2]1.9Y'!AD86</f>
        <v>7551.2843200000016</v>
      </c>
      <c r="F85" s="31">
        <f>'[2]1.9Y'!AE86</f>
        <v>-2195.9571119999905</v>
      </c>
      <c r="G85" s="31">
        <f>'[2]1.9Y'!AF86</f>
        <v>-20539.175400000007</v>
      </c>
      <c r="H85" s="31">
        <f>'[2]1.9Y'!AG86</f>
        <v>24616.905400000011</v>
      </c>
      <c r="I85" s="31">
        <f>'[2]1.9Y'!AH86</f>
        <v>-6283.4920000000056</v>
      </c>
      <c r="J85" s="31">
        <f>'[2]1.9Y'!AI86</f>
        <v>47405.365400000002</v>
      </c>
      <c r="K85" s="31">
        <f>'[2]1.9Y'!AJ86</f>
        <v>8026.6247999999905</v>
      </c>
      <c r="L85" s="31">
        <f>'[2]1.9Y'!AK86</f>
        <v>20161.975799999975</v>
      </c>
    </row>
    <row r="86" spans="1:12" s="14" customFormat="1" ht="11.45" customHeight="1" x14ac:dyDescent="0.2">
      <c r="A86" s="10">
        <v>2.2000000000000002</v>
      </c>
      <c r="B86" s="38" t="s">
        <v>86</v>
      </c>
      <c r="C86" s="31">
        <f t="shared" ref="C86:K86" si="65">C87+C88+C91+C94</f>
        <v>139113.54602499999</v>
      </c>
      <c r="D86" s="31">
        <f t="shared" si="65"/>
        <v>70830.042102999985</v>
      </c>
      <c r="E86" s="31">
        <f t="shared" si="65"/>
        <v>20748.061042999983</v>
      </c>
      <c r="F86" s="31">
        <f t="shared" si="65"/>
        <v>-9692.1468389999845</v>
      </c>
      <c r="G86" s="31">
        <f t="shared" si="65"/>
        <v>-112457.53753599996</v>
      </c>
      <c r="H86" s="31">
        <f t="shared" si="65"/>
        <v>147015.10259999998</v>
      </c>
      <c r="I86" s="31">
        <f t="shared" si="65"/>
        <v>-36200.58519999987</v>
      </c>
      <c r="J86" s="31">
        <f t="shared" si="65"/>
        <v>263089.53319999995</v>
      </c>
      <c r="K86" s="31">
        <f t="shared" si="65"/>
        <v>40208.575399999841</v>
      </c>
      <c r="L86" s="31">
        <f t="shared" ref="L86" si="66">L87+L88+L91+L94</f>
        <v>109972.90459999992</v>
      </c>
    </row>
    <row r="87" spans="1:12" s="14" customFormat="1" ht="11.45" customHeight="1" x14ac:dyDescent="0.2">
      <c r="A87" s="10" t="s">
        <v>33</v>
      </c>
      <c r="B87" s="39" t="s">
        <v>91</v>
      </c>
      <c r="C87" s="31">
        <f>'[2]1.9Y'!AB88</f>
        <v>0</v>
      </c>
      <c r="D87" s="31">
        <f>'[2]1.9Y'!AC88</f>
        <v>0</v>
      </c>
      <c r="E87" s="31">
        <f>'[2]1.9Y'!AD88</f>
        <v>0</v>
      </c>
      <c r="F87" s="31">
        <f>'[2]1.9Y'!AE88</f>
        <v>0</v>
      </c>
      <c r="G87" s="31">
        <f>'[2]1.9Y'!AF88</f>
        <v>0</v>
      </c>
      <c r="H87" s="31">
        <f>'[2]1.9Y'!AG88</f>
        <v>0</v>
      </c>
      <c r="I87" s="31">
        <f>'[2]1.9Y'!AH88</f>
        <v>0</v>
      </c>
      <c r="J87" s="31">
        <f>'[2]1.9Y'!AI88</f>
        <v>0</v>
      </c>
      <c r="K87" s="31">
        <f>'[2]1.9Y'!AJ88</f>
        <v>0</v>
      </c>
      <c r="L87" s="31">
        <f>'[2]1.9Y'!AK88</f>
        <v>0</v>
      </c>
    </row>
    <row r="88" spans="1:12" s="16" customFormat="1" ht="11.45" customHeight="1" x14ac:dyDescent="0.25">
      <c r="A88" s="10" t="s">
        <v>6</v>
      </c>
      <c r="B88" s="39" t="s">
        <v>84</v>
      </c>
      <c r="C88" s="31">
        <f t="shared" ref="C88:K88" si="67">C89+C90</f>
        <v>29070.175889999991</v>
      </c>
      <c r="D88" s="31">
        <f t="shared" si="67"/>
        <v>-3775.236807999996</v>
      </c>
      <c r="E88" s="31">
        <f t="shared" si="67"/>
        <v>2191.3628969999977</v>
      </c>
      <c r="F88" s="31">
        <f t="shared" si="67"/>
        <v>-974.8268949999956</v>
      </c>
      <c r="G88" s="31">
        <f t="shared" si="67"/>
        <v>-8206.4998240000041</v>
      </c>
      <c r="H88" s="31">
        <f t="shared" si="67"/>
        <v>10995.244199999997</v>
      </c>
      <c r="I88" s="31">
        <f t="shared" si="67"/>
        <v>-945.8665999999954</v>
      </c>
      <c r="J88" s="31">
        <f t="shared" si="67"/>
        <v>4886.5308000000014</v>
      </c>
      <c r="K88" s="31">
        <f t="shared" si="67"/>
        <v>380.31299999999834</v>
      </c>
      <c r="L88" s="31">
        <f t="shared" ref="L88" si="68">L89+L90</f>
        <v>848.25639999999999</v>
      </c>
    </row>
    <row r="89" spans="1:12" s="16" customFormat="1" ht="11.45" customHeight="1" x14ac:dyDescent="0.25">
      <c r="A89" s="10" t="s">
        <v>34</v>
      </c>
      <c r="B89" s="78" t="s">
        <v>87</v>
      </c>
      <c r="C89" s="31">
        <f>'[2]1.9Y'!AB90</f>
        <v>0</v>
      </c>
      <c r="D89" s="31">
        <f>'[2]1.9Y'!AC90</f>
        <v>-0.99171000000002607</v>
      </c>
      <c r="E89" s="31">
        <f>'[2]1.9Y'!AD90</f>
        <v>80.267710000000022</v>
      </c>
      <c r="F89" s="31">
        <f>'[2]1.9Y'!AE90</f>
        <v>0</v>
      </c>
      <c r="G89" s="31">
        <f>'[2]1.9Y'!AF90</f>
        <v>0</v>
      </c>
      <c r="H89" s="31">
        <f>'[2]1.9Y'!AG90</f>
        <v>0</v>
      </c>
      <c r="I89" s="31">
        <f>'[2]1.9Y'!AH90</f>
        <v>-24.526200000000003</v>
      </c>
      <c r="J89" s="31">
        <f>'[2]1.9Y'!AI90</f>
        <v>37.161600000000007</v>
      </c>
      <c r="K89" s="31">
        <f>'[2]1.9Y'!AJ90</f>
        <v>5.6551999999999794</v>
      </c>
      <c r="L89" s="31">
        <f>'[2]1.9Y'!AK90</f>
        <v>16.226399999999984</v>
      </c>
    </row>
    <row r="90" spans="1:12" s="16" customFormat="1" ht="11.45" customHeight="1" x14ac:dyDescent="0.25">
      <c r="A90" s="10" t="s">
        <v>35</v>
      </c>
      <c r="B90" s="78" t="s">
        <v>88</v>
      </c>
      <c r="C90" s="31">
        <f>'[2]1.9Y'!AB91</f>
        <v>29070.175889999991</v>
      </c>
      <c r="D90" s="31">
        <f>'[2]1.9Y'!AC91</f>
        <v>-3774.2450979999958</v>
      </c>
      <c r="E90" s="31">
        <f>'[2]1.9Y'!AD91</f>
        <v>2111.0951869999976</v>
      </c>
      <c r="F90" s="31">
        <f>'[2]1.9Y'!AE91</f>
        <v>-974.8268949999956</v>
      </c>
      <c r="G90" s="31">
        <f>'[2]1.9Y'!AF91</f>
        <v>-8206.4998240000041</v>
      </c>
      <c r="H90" s="31">
        <f>'[2]1.9Y'!AG91</f>
        <v>10995.244199999997</v>
      </c>
      <c r="I90" s="31">
        <f>'[2]1.9Y'!AH91</f>
        <v>-921.34039999999538</v>
      </c>
      <c r="J90" s="31">
        <f>'[2]1.9Y'!AI91</f>
        <v>4849.369200000001</v>
      </c>
      <c r="K90" s="31">
        <f>'[2]1.9Y'!AJ91</f>
        <v>374.65779999999836</v>
      </c>
      <c r="L90" s="31">
        <f>'[2]1.9Y'!AK91</f>
        <v>832.03</v>
      </c>
    </row>
    <row r="91" spans="1:12" s="16" customFormat="1" ht="11.45" customHeight="1" x14ac:dyDescent="0.25">
      <c r="A91" s="10" t="s">
        <v>36</v>
      </c>
      <c r="B91" s="39" t="s">
        <v>83</v>
      </c>
      <c r="C91" s="31">
        <f t="shared" ref="C91:K91" si="69">C92+C93</f>
        <v>127093.621906</v>
      </c>
      <c r="D91" s="31">
        <f t="shared" si="69"/>
        <v>70270.700035999995</v>
      </c>
      <c r="E91" s="31">
        <f t="shared" si="69"/>
        <v>16722.30257499998</v>
      </c>
      <c r="F91" s="31">
        <f t="shared" si="69"/>
        <v>-7981.9358609999881</v>
      </c>
      <c r="G91" s="31">
        <f t="shared" si="69"/>
        <v>-93344.760095999969</v>
      </c>
      <c r="H91" s="31">
        <f t="shared" si="69"/>
        <v>114895.6422</v>
      </c>
      <c r="I91" s="31">
        <f t="shared" si="69"/>
        <v>-29953.365199999902</v>
      </c>
      <c r="J91" s="31">
        <f t="shared" si="69"/>
        <v>207376.20839999994</v>
      </c>
      <c r="K91" s="31">
        <f t="shared" si="69"/>
        <v>27560.937799999891</v>
      </c>
      <c r="L91" s="31">
        <f t="shared" ref="L91" si="70">L92+L93</f>
        <v>109602.73619999994</v>
      </c>
    </row>
    <row r="92" spans="1:12" s="16" customFormat="1" ht="11.45" customHeight="1" x14ac:dyDescent="0.25">
      <c r="A92" s="10" t="s">
        <v>37</v>
      </c>
      <c r="B92" s="78" t="s">
        <v>87</v>
      </c>
      <c r="C92" s="31">
        <f>'[2]1.9Y'!AB93</f>
        <v>-23.290335999999996</v>
      </c>
      <c r="D92" s="31">
        <f>'[2]1.9Y'!AC93</f>
        <v>0</v>
      </c>
      <c r="E92" s="31">
        <f>'[2]1.9Y'!AD93</f>
        <v>0</v>
      </c>
      <c r="F92" s="31">
        <f>'[2]1.9Y'!AE93</f>
        <v>521.50932000000739</v>
      </c>
      <c r="G92" s="31">
        <f>'[2]1.9Y'!AF93</f>
        <v>1832.0246799999995</v>
      </c>
      <c r="H92" s="31">
        <f>'[2]1.9Y'!AG93</f>
        <v>567.75379999999973</v>
      </c>
      <c r="I92" s="31">
        <f>'[2]1.9Y'!AH93</f>
        <v>204.64319999999998</v>
      </c>
      <c r="J92" s="31">
        <f>'[2]1.9Y'!AI93</f>
        <v>178.5526000000001</v>
      </c>
      <c r="K92" s="31">
        <f>'[2]1.9Y'!AJ93</f>
        <v>552.38499999999999</v>
      </c>
      <c r="L92" s="31">
        <f>'[2]1.9Y'!AK93</f>
        <v>65.45140000000012</v>
      </c>
    </row>
    <row r="93" spans="1:12" s="16" customFormat="1" ht="11.45" customHeight="1" x14ac:dyDescent="0.25">
      <c r="A93" s="10" t="s">
        <v>38</v>
      </c>
      <c r="B93" s="78" t="s">
        <v>88</v>
      </c>
      <c r="C93" s="31">
        <f>'[2]1.9Y'!AB94</f>
        <v>127116.91224200001</v>
      </c>
      <c r="D93" s="31">
        <f>'[2]1.9Y'!AC94</f>
        <v>70270.700035999995</v>
      </c>
      <c r="E93" s="31">
        <f>'[2]1.9Y'!AD94</f>
        <v>16722.30257499998</v>
      </c>
      <c r="F93" s="31">
        <f>'[2]1.9Y'!AE94</f>
        <v>-8503.4451809999955</v>
      </c>
      <c r="G93" s="31">
        <f>'[2]1.9Y'!AF94</f>
        <v>-95176.784775999971</v>
      </c>
      <c r="H93" s="31">
        <f>'[2]1.9Y'!AG94</f>
        <v>114327.8884</v>
      </c>
      <c r="I93" s="31">
        <f>'[2]1.9Y'!AH94</f>
        <v>-30158.008399999901</v>
      </c>
      <c r="J93" s="31">
        <f>'[2]1.9Y'!AI94</f>
        <v>207197.65579999995</v>
      </c>
      <c r="K93" s="31">
        <f>'[2]1.9Y'!AJ94</f>
        <v>27008.552799999892</v>
      </c>
      <c r="L93" s="31">
        <f>'[2]1.9Y'!AK94</f>
        <v>109537.28479999994</v>
      </c>
    </row>
    <row r="94" spans="1:12" s="16" customFormat="1" ht="11.45" customHeight="1" x14ac:dyDescent="0.25">
      <c r="A94" s="10" t="s">
        <v>7</v>
      </c>
      <c r="B94" s="83" t="s">
        <v>85</v>
      </c>
      <c r="C94" s="31">
        <f t="shared" ref="C94:K94" si="71">C95+C96</f>
        <v>-17050.251770999999</v>
      </c>
      <c r="D94" s="31">
        <f t="shared" si="71"/>
        <v>4334.5788749999938</v>
      </c>
      <c r="E94" s="31">
        <f t="shared" si="71"/>
        <v>1834.3955710000041</v>
      </c>
      <c r="F94" s="31">
        <f t="shared" si="71"/>
        <v>-735.38408300000083</v>
      </c>
      <c r="G94" s="31">
        <f t="shared" si="71"/>
        <v>-10906.277615999998</v>
      </c>
      <c r="H94" s="31">
        <f t="shared" si="71"/>
        <v>21124.216199999988</v>
      </c>
      <c r="I94" s="31">
        <f t="shared" si="71"/>
        <v>-5301.3533999999781</v>
      </c>
      <c r="J94" s="31">
        <f t="shared" si="71"/>
        <v>50826.794000000016</v>
      </c>
      <c r="K94" s="31">
        <f t="shared" si="71"/>
        <v>12267.324599999953</v>
      </c>
      <c r="L94" s="31">
        <f t="shared" ref="L94" si="72">L95+L96</f>
        <v>-478.0880000000152</v>
      </c>
    </row>
    <row r="95" spans="1:12" s="16" customFormat="1" ht="11.45" customHeight="1" x14ac:dyDescent="0.25">
      <c r="A95" s="10" t="s">
        <v>59</v>
      </c>
      <c r="B95" s="110" t="s">
        <v>87</v>
      </c>
      <c r="C95" s="31">
        <f>'[2]1.9Y'!AB96</f>
        <v>0</v>
      </c>
      <c r="D95" s="31">
        <f>'[2]1.9Y'!AC96</f>
        <v>6.2454319999999939</v>
      </c>
      <c r="E95" s="31">
        <f>'[2]1.9Y'!AD96</f>
        <v>-108.76343199999999</v>
      </c>
      <c r="F95" s="31">
        <f>'[2]1.9Y'!AE96</f>
        <v>0</v>
      </c>
      <c r="G95" s="31">
        <f>'[2]1.9Y'!AF96</f>
        <v>0</v>
      </c>
      <c r="H95" s="31">
        <f>'[2]1.9Y'!AG96</f>
        <v>0</v>
      </c>
      <c r="I95" s="31">
        <f>'[2]1.9Y'!AH96</f>
        <v>0</v>
      </c>
      <c r="J95" s="31">
        <f>'[2]1.9Y'!AI96</f>
        <v>0</v>
      </c>
      <c r="K95" s="31">
        <f>'[2]1.9Y'!AJ96</f>
        <v>0</v>
      </c>
      <c r="L95" s="31">
        <f>'[2]1.9Y'!AK96</f>
        <v>0</v>
      </c>
    </row>
    <row r="96" spans="1:12" s="16" customFormat="1" ht="11.45" customHeight="1" x14ac:dyDescent="0.25">
      <c r="A96" s="10" t="s">
        <v>60</v>
      </c>
      <c r="B96" s="113" t="s">
        <v>88</v>
      </c>
      <c r="C96" s="31">
        <f>'[2]1.9Y'!AB97</f>
        <v>-17050.251770999999</v>
      </c>
      <c r="D96" s="31">
        <f>'[2]1.9Y'!AC97</f>
        <v>4328.3334429999941</v>
      </c>
      <c r="E96" s="31">
        <f>'[2]1.9Y'!AD97</f>
        <v>1943.1590030000041</v>
      </c>
      <c r="F96" s="31">
        <f>'[2]1.9Y'!AE97</f>
        <v>-735.38408300000083</v>
      </c>
      <c r="G96" s="31">
        <f>'[2]1.9Y'!AF97</f>
        <v>-10906.277615999998</v>
      </c>
      <c r="H96" s="31">
        <f>'[2]1.9Y'!AG97</f>
        <v>21124.216199999988</v>
      </c>
      <c r="I96" s="31">
        <f>'[2]1.9Y'!AH97</f>
        <v>-5301.3533999999781</v>
      </c>
      <c r="J96" s="31">
        <f>'[2]1.9Y'!AI97</f>
        <v>50826.794000000016</v>
      </c>
      <c r="K96" s="31">
        <f>'[2]1.9Y'!AJ97</f>
        <v>12267.324599999953</v>
      </c>
      <c r="L96" s="31">
        <f>'[2]1.9Y'!AK97</f>
        <v>-478.0880000000152</v>
      </c>
    </row>
    <row r="97" spans="1:12" s="16" customFormat="1" ht="11.45" customHeight="1" x14ac:dyDescent="0.25">
      <c r="A97" s="10"/>
      <c r="B97" s="37" t="s">
        <v>118</v>
      </c>
      <c r="C97" s="31">
        <f t="shared" ref="C97:L97" si="73">C98</f>
        <v>0</v>
      </c>
      <c r="D97" s="31">
        <f t="shared" si="73"/>
        <v>0</v>
      </c>
      <c r="E97" s="31">
        <f t="shared" si="73"/>
        <v>0</v>
      </c>
      <c r="F97" s="31">
        <f t="shared" si="73"/>
        <v>0</v>
      </c>
      <c r="G97" s="31">
        <f t="shared" si="73"/>
        <v>0</v>
      </c>
      <c r="H97" s="31">
        <f t="shared" si="73"/>
        <v>94254.33679999999</v>
      </c>
      <c r="I97" s="31">
        <f t="shared" si="73"/>
        <v>-11846.313999999984</v>
      </c>
      <c r="J97" s="31">
        <f t="shared" si="73"/>
        <v>-41987.319200000013</v>
      </c>
      <c r="K97" s="31">
        <f t="shared" si="73"/>
        <v>-1833.7618000000039</v>
      </c>
      <c r="L97" s="31">
        <f t="shared" si="73"/>
        <v>64450.664199999999</v>
      </c>
    </row>
    <row r="98" spans="1:12" s="16" customFormat="1" ht="11.45" customHeight="1" x14ac:dyDescent="0.25">
      <c r="A98" s="10"/>
      <c r="B98" s="39" t="s">
        <v>83</v>
      </c>
      <c r="C98" s="31">
        <f>'[2]1.9Y'!AB99</f>
        <v>0</v>
      </c>
      <c r="D98" s="31">
        <f>'[2]1.9Y'!AC99</f>
        <v>0</v>
      </c>
      <c r="E98" s="31">
        <f>'[2]1.9Y'!AD99</f>
        <v>0</v>
      </c>
      <c r="F98" s="31">
        <f>'[2]1.9Y'!AE99</f>
        <v>0</v>
      </c>
      <c r="G98" s="31">
        <f>'[2]1.9Y'!AF99</f>
        <v>0</v>
      </c>
      <c r="H98" s="31">
        <f>'[2]1.9Y'!AG99</f>
        <v>94254.33679999999</v>
      </c>
      <c r="I98" s="31">
        <f>'[2]1.9Y'!AH99</f>
        <v>-11846.313999999984</v>
      </c>
      <c r="J98" s="31">
        <f>'[2]1.9Y'!AI99</f>
        <v>-41987.319200000013</v>
      </c>
      <c r="K98" s="31">
        <f>'[2]1.9Y'!AJ99</f>
        <v>-1833.7618000000039</v>
      </c>
      <c r="L98" s="31">
        <f>'[2]1.9Y'!AK99</f>
        <v>64450.664199999999</v>
      </c>
    </row>
    <row r="99" spans="1:12" s="14" customFormat="1" ht="11.45" customHeight="1" x14ac:dyDescent="0.2">
      <c r="A99" s="10">
        <v>4</v>
      </c>
      <c r="B99" s="115" t="s">
        <v>89</v>
      </c>
      <c r="C99" s="31">
        <f>C100+C106+C121+C135+C125</f>
        <v>509664.415247</v>
      </c>
      <c r="D99" s="31">
        <f t="shared" ref="D99:K99" si="74">D100+D106+D121+D135+D125</f>
        <v>172654.67880099986</v>
      </c>
      <c r="E99" s="31">
        <f t="shared" si="74"/>
        <v>51887.827886999978</v>
      </c>
      <c r="F99" s="31">
        <f t="shared" si="74"/>
        <v>-169823.77169899998</v>
      </c>
      <c r="G99" s="31">
        <f t="shared" si="74"/>
        <v>-350976.42987199995</v>
      </c>
      <c r="H99" s="31">
        <f t="shared" si="74"/>
        <v>292978.80399999995</v>
      </c>
      <c r="I99" s="31">
        <f t="shared" si="74"/>
        <v>-219957.3141999997</v>
      </c>
      <c r="J99" s="31">
        <f t="shared" si="74"/>
        <v>450411.16060000018</v>
      </c>
      <c r="K99" s="31">
        <f t="shared" si="74"/>
        <v>210332.26377161231</v>
      </c>
      <c r="L99" s="31">
        <f t="shared" ref="L99" si="75">L100+L106+L121+L135+L125</f>
        <v>243834.76799999972</v>
      </c>
    </row>
    <row r="100" spans="1:12" s="14" customFormat="1" ht="11.45" customHeight="1" x14ac:dyDescent="0.2">
      <c r="A100" s="10">
        <v>4.2</v>
      </c>
      <c r="B100" s="82" t="s">
        <v>92</v>
      </c>
      <c r="C100" s="31">
        <f t="shared" ref="C100:K100" si="76">C101+C102</f>
        <v>80760.384630999994</v>
      </c>
      <c r="D100" s="31">
        <f t="shared" si="76"/>
        <v>-310.79317900001388</v>
      </c>
      <c r="E100" s="31">
        <f t="shared" si="76"/>
        <v>-36859.670879999998</v>
      </c>
      <c r="F100" s="31">
        <f t="shared" si="76"/>
        <v>-3754.4063239999932</v>
      </c>
      <c r="G100" s="31">
        <f t="shared" si="76"/>
        <v>-4946.9090960000049</v>
      </c>
      <c r="H100" s="31">
        <f t="shared" si="76"/>
        <v>6961.2495999999992</v>
      </c>
      <c r="I100" s="31">
        <f t="shared" si="76"/>
        <v>-1809.897399999998</v>
      </c>
      <c r="J100" s="31">
        <f t="shared" si="76"/>
        <v>-6499.8857999999982</v>
      </c>
      <c r="K100" s="31">
        <f t="shared" si="76"/>
        <v>-384.83420000000552</v>
      </c>
      <c r="L100" s="31">
        <f t="shared" ref="L100" si="77">L101+L102</f>
        <v>1321.8343999999965</v>
      </c>
    </row>
    <row r="101" spans="1:12" s="16" customFormat="1" ht="11.45" customHeight="1" x14ac:dyDescent="0.25">
      <c r="A101" s="10" t="s">
        <v>11</v>
      </c>
      <c r="B101" s="83" t="s">
        <v>91</v>
      </c>
      <c r="C101" s="31">
        <f>'[2]1.9Y'!AB102</f>
        <v>0</v>
      </c>
      <c r="D101" s="31">
        <f>'[2]1.9Y'!AC102</f>
        <v>0</v>
      </c>
      <c r="E101" s="31">
        <f>'[2]1.9Y'!AD102</f>
        <v>0</v>
      </c>
      <c r="F101" s="31">
        <f>'[2]1.9Y'!AE102</f>
        <v>0</v>
      </c>
      <c r="G101" s="31">
        <f>'[2]1.9Y'!AF102</f>
        <v>0</v>
      </c>
      <c r="H101" s="31">
        <f>'[2]1.9Y'!AG102</f>
        <v>0</v>
      </c>
      <c r="I101" s="31">
        <f>'[2]1.9Y'!AH102</f>
        <v>0</v>
      </c>
      <c r="J101" s="31">
        <f>'[2]1.9Y'!AI102</f>
        <v>54.733999999999924</v>
      </c>
      <c r="K101" s="31">
        <f>'[2]1.9Y'!AJ102</f>
        <v>0</v>
      </c>
      <c r="L101" s="31">
        <f>'[2]1.9Y'!AK102</f>
        <v>0</v>
      </c>
    </row>
    <row r="102" spans="1:12" s="16" customFormat="1" ht="11.45" customHeight="1" x14ac:dyDescent="0.25">
      <c r="A102" s="10" t="s">
        <v>14</v>
      </c>
      <c r="B102" s="83" t="s">
        <v>84</v>
      </c>
      <c r="C102" s="31">
        <f t="shared" ref="C102:K102" si="78">C103+C104</f>
        <v>80760.384630999994</v>
      </c>
      <c r="D102" s="31">
        <f t="shared" si="78"/>
        <v>-310.79317900001388</v>
      </c>
      <c r="E102" s="31">
        <f t="shared" si="78"/>
        <v>-36859.670879999998</v>
      </c>
      <c r="F102" s="31">
        <f t="shared" si="78"/>
        <v>-3754.4063239999932</v>
      </c>
      <c r="G102" s="31">
        <f t="shared" si="78"/>
        <v>-4946.9090960000049</v>
      </c>
      <c r="H102" s="31">
        <f t="shared" si="78"/>
        <v>6961.2495999999992</v>
      </c>
      <c r="I102" s="31">
        <f t="shared" si="78"/>
        <v>-1809.897399999998</v>
      </c>
      <c r="J102" s="31">
        <f t="shared" si="78"/>
        <v>-6554.6197999999977</v>
      </c>
      <c r="K102" s="31">
        <f t="shared" si="78"/>
        <v>-384.83420000000552</v>
      </c>
      <c r="L102" s="31">
        <f t="shared" ref="L102" si="79">L103+L104</f>
        <v>1321.8343999999965</v>
      </c>
    </row>
    <row r="103" spans="1:12" s="16" customFormat="1" ht="11.45" customHeight="1" x14ac:dyDescent="0.25">
      <c r="A103" s="10" t="s">
        <v>15</v>
      </c>
      <c r="B103" s="110" t="s">
        <v>87</v>
      </c>
      <c r="C103" s="31">
        <f>'[2]1.9Y'!AB104</f>
        <v>30010.631883000002</v>
      </c>
      <c r="D103" s="31">
        <f>'[2]1.9Y'!AC104</f>
        <v>-2881.4020290000071</v>
      </c>
      <c r="E103" s="31">
        <f>'[2]1.9Y'!AD104</f>
        <v>-27550.739472000005</v>
      </c>
      <c r="F103" s="31">
        <f>'[2]1.9Y'!AE104</f>
        <v>-11690.388729999995</v>
      </c>
      <c r="G103" s="31">
        <f>'[2]1.9Y'!AF104</f>
        <v>-3351.8032640000038</v>
      </c>
      <c r="H103" s="31">
        <f>'[2]1.9Y'!AG104</f>
        <v>4149.7613999999994</v>
      </c>
      <c r="I103" s="31">
        <f>'[2]1.9Y'!AH104</f>
        <v>-1713.6857999999988</v>
      </c>
      <c r="J103" s="31">
        <f>'[2]1.9Y'!AI104</f>
        <v>-2247.8485999999975</v>
      </c>
      <c r="K103" s="31">
        <f>'[2]1.9Y'!AJ104</f>
        <v>-591.04060000000482</v>
      </c>
      <c r="L103" s="31">
        <f>'[2]1.9Y'!AK104</f>
        <v>1110.7737999999968</v>
      </c>
    </row>
    <row r="104" spans="1:12" s="16" customFormat="1" ht="11.45" customHeight="1" x14ac:dyDescent="0.25">
      <c r="A104" s="10" t="s">
        <v>16</v>
      </c>
      <c r="B104" s="110" t="s">
        <v>88</v>
      </c>
      <c r="C104" s="31">
        <f>'[2]1.9Y'!AB105</f>
        <v>50749.752747999984</v>
      </c>
      <c r="D104" s="31">
        <f>'[2]1.9Y'!AC105</f>
        <v>2570.6088499999933</v>
      </c>
      <c r="E104" s="31">
        <f>'[2]1.9Y'!AD105</f>
        <v>-9308.9314079999949</v>
      </c>
      <c r="F104" s="31">
        <f>'[2]1.9Y'!AE105</f>
        <v>7935.9824060000019</v>
      </c>
      <c r="G104" s="31">
        <f>'[2]1.9Y'!AF105</f>
        <v>-1595.1058320000009</v>
      </c>
      <c r="H104" s="31">
        <f>'[2]1.9Y'!AG105</f>
        <v>2811.4881999999998</v>
      </c>
      <c r="I104" s="31">
        <f>'[2]1.9Y'!AH105</f>
        <v>-96.211599999999123</v>
      </c>
      <c r="J104" s="31">
        <f>'[2]1.9Y'!AI105</f>
        <v>-4306.7712000000001</v>
      </c>
      <c r="K104" s="31">
        <f>'[2]1.9Y'!AJ105</f>
        <v>206.20639999999929</v>
      </c>
      <c r="L104" s="31">
        <f>'[2]1.9Y'!AK105</f>
        <v>211.06059999999985</v>
      </c>
    </row>
    <row r="105" spans="1:12" s="18" customFormat="1" ht="11.45" customHeight="1" x14ac:dyDescent="0.2">
      <c r="A105" s="10" t="s">
        <v>17</v>
      </c>
      <c r="B105" s="111" t="s">
        <v>93</v>
      </c>
      <c r="C105" s="31">
        <f>'[2]1.9Y'!AB106</f>
        <v>74415.044181999998</v>
      </c>
      <c r="D105" s="31">
        <f>'[2]1.9Y'!AC106</f>
        <v>-3967.6214379999974</v>
      </c>
      <c r="E105" s="31">
        <f>'[2]1.9Y'!AD106</f>
        <v>-7147.8381460000001</v>
      </c>
      <c r="F105" s="31">
        <f>'[2]1.9Y'!AE106</f>
        <v>-3435.9258259999924</v>
      </c>
      <c r="G105" s="31">
        <f>'[2]1.9Y'!AF106</f>
        <v>-3398.2345920000012</v>
      </c>
      <c r="H105" s="31">
        <f>'[2]1.9Y'!AG106</f>
        <v>4691.623999999998</v>
      </c>
      <c r="I105" s="31">
        <f>'[2]1.9Y'!AH106</f>
        <v>-1011.1479999999959</v>
      </c>
      <c r="J105" s="31">
        <f>'[2]1.9Y'!AI106</f>
        <v>-11803.504400000003</v>
      </c>
      <c r="K105" s="31">
        <f>'[2]1.9Y'!AJ106</f>
        <v>240.22579999999937</v>
      </c>
      <c r="L105" s="31">
        <f>'[2]1.9Y'!AK106</f>
        <v>266.00980000000004</v>
      </c>
    </row>
    <row r="106" spans="1:12" s="14" customFormat="1" ht="11.45" customHeight="1" x14ac:dyDescent="0.2">
      <c r="A106" s="10">
        <v>4.3</v>
      </c>
      <c r="B106" s="82" t="s">
        <v>95</v>
      </c>
      <c r="C106" s="31">
        <f t="shared" ref="C106:K106" si="80">C107+C111+C114+C118</f>
        <v>319573.00451100001</v>
      </c>
      <c r="D106" s="31">
        <f t="shared" si="80"/>
        <v>131289.1956049999</v>
      </c>
      <c r="E106" s="31">
        <f t="shared" si="80"/>
        <v>65440.124341999981</v>
      </c>
      <c r="F106" s="31">
        <f t="shared" si="80"/>
        <v>-56649.910981999958</v>
      </c>
      <c r="G106" s="31">
        <f t="shared" si="80"/>
        <v>-253005.74315199995</v>
      </c>
      <c r="H106" s="31">
        <f t="shared" si="80"/>
        <v>240855.19599999997</v>
      </c>
      <c r="I106" s="31">
        <f t="shared" si="80"/>
        <v>-201430.0097999998</v>
      </c>
      <c r="J106" s="31">
        <f t="shared" si="80"/>
        <v>472417.66220000014</v>
      </c>
      <c r="K106" s="31">
        <f t="shared" si="80"/>
        <v>157315.15337161242</v>
      </c>
      <c r="L106" s="31">
        <f t="shared" ref="L106" si="81">L107+L111+L114+L118</f>
        <v>242606.56379999974</v>
      </c>
    </row>
    <row r="107" spans="1:12" s="16" customFormat="1" ht="11.45" customHeight="1" x14ac:dyDescent="0.25">
      <c r="A107" s="10" t="s">
        <v>39</v>
      </c>
      <c r="B107" s="83" t="s">
        <v>91</v>
      </c>
      <c r="C107" s="31">
        <f t="shared" ref="C107:K107" si="82">C108+C109+C110</f>
        <v>23679.468961999999</v>
      </c>
      <c r="D107" s="31">
        <f t="shared" si="82"/>
        <v>15676.161904000001</v>
      </c>
      <c r="E107" s="31">
        <f t="shared" si="82"/>
        <v>17384.091691999973</v>
      </c>
      <c r="F107" s="31">
        <f t="shared" si="82"/>
        <v>-7324.6430059999802</v>
      </c>
      <c r="G107" s="31">
        <f t="shared" si="82"/>
        <v>-31032.435799999999</v>
      </c>
      <c r="H107" s="31">
        <f t="shared" si="82"/>
        <v>39753.892999999996</v>
      </c>
      <c r="I107" s="31">
        <f t="shared" si="82"/>
        <v>-11547.792799999972</v>
      </c>
      <c r="J107" s="31">
        <f t="shared" si="82"/>
        <v>36690.316799999979</v>
      </c>
      <c r="K107" s="31">
        <f t="shared" si="82"/>
        <v>3791.3673999999919</v>
      </c>
      <c r="L107" s="31">
        <f t="shared" ref="L107" si="83">L108+L109+L110</f>
        <v>5031.7906000000003</v>
      </c>
    </row>
    <row r="108" spans="1:12" s="16" customFormat="1" ht="11.45" customHeight="1" x14ac:dyDescent="0.25">
      <c r="A108" s="10" t="s">
        <v>40</v>
      </c>
      <c r="B108" s="110" t="s">
        <v>119</v>
      </c>
      <c r="C108" s="31">
        <f>'[2]1.9Y'!AB109</f>
        <v>22337.750195000001</v>
      </c>
      <c r="D108" s="31">
        <f>'[2]1.9Y'!AC109</f>
        <v>12909.095670999999</v>
      </c>
      <c r="E108" s="31">
        <f>'[2]1.9Y'!AD109</f>
        <v>17277.525391999974</v>
      </c>
      <c r="F108" s="31">
        <f>'[2]1.9Y'!AE109</f>
        <v>-7286.7471059999807</v>
      </c>
      <c r="G108" s="31">
        <f>'[2]1.9Y'!AF109</f>
        <v>-30632.2294</v>
      </c>
      <c r="H108" s="31">
        <f>'[2]1.9Y'!AG109</f>
        <v>39295.052999999993</v>
      </c>
      <c r="I108" s="31">
        <f>'[2]1.9Y'!AH109</f>
        <v>-11448.152799999973</v>
      </c>
      <c r="J108" s="31">
        <f>'[2]1.9Y'!AI109</f>
        <v>36492.64679999998</v>
      </c>
      <c r="K108" s="31">
        <f>'[2]1.9Y'!AJ109</f>
        <v>3791.3673999999919</v>
      </c>
      <c r="L108" s="31">
        <f>'[2]1.9Y'!AK109</f>
        <v>5031.7906000000003</v>
      </c>
    </row>
    <row r="109" spans="1:12" s="16" customFormat="1" ht="11.45" customHeight="1" x14ac:dyDescent="0.25">
      <c r="A109" s="10" t="s">
        <v>41</v>
      </c>
      <c r="B109" s="110" t="s">
        <v>120</v>
      </c>
      <c r="C109" s="31">
        <f>'[2]1.9Y'!AB110</f>
        <v>1341.7187670000003</v>
      </c>
      <c r="D109" s="31">
        <f>'[2]1.9Y'!AC110</f>
        <v>2767.0662330000014</v>
      </c>
      <c r="E109" s="31">
        <f>'[2]1.9Y'!AD110</f>
        <v>0</v>
      </c>
      <c r="F109" s="31">
        <f>'[2]1.9Y'!AE110</f>
        <v>0</v>
      </c>
      <c r="G109" s="31">
        <f>'[2]1.9Y'!AF110</f>
        <v>0</v>
      </c>
      <c r="H109" s="31">
        <f>'[2]1.9Y'!AG110</f>
        <v>0</v>
      </c>
      <c r="I109" s="31">
        <f>'[2]1.9Y'!AH110</f>
        <v>0</v>
      </c>
      <c r="J109" s="31">
        <f>'[2]1.9Y'!AI110</f>
        <v>0</v>
      </c>
      <c r="K109" s="31">
        <f>'[2]1.9Y'!AJ110</f>
        <v>0</v>
      </c>
      <c r="L109" s="31">
        <f>'[2]1.9Y'!AK110</f>
        <v>0</v>
      </c>
    </row>
    <row r="110" spans="1:12" s="16" customFormat="1" ht="11.45" customHeight="1" x14ac:dyDescent="0.25">
      <c r="A110" s="10" t="s">
        <v>42</v>
      </c>
      <c r="B110" s="110" t="s">
        <v>121</v>
      </c>
      <c r="C110" s="31">
        <f>'[2]1.9Y'!AB111</f>
        <v>0</v>
      </c>
      <c r="D110" s="31">
        <f>'[2]1.9Y'!AC111</f>
        <v>0</v>
      </c>
      <c r="E110" s="31">
        <f>'[2]1.9Y'!AD111</f>
        <v>106.56629999999996</v>
      </c>
      <c r="F110" s="31">
        <f>'[2]1.9Y'!AE111</f>
        <v>-37.895899999999983</v>
      </c>
      <c r="G110" s="31">
        <f>'[2]1.9Y'!AF111</f>
        <v>-400.20640000000003</v>
      </c>
      <c r="H110" s="31">
        <f>'[2]1.9Y'!AG111</f>
        <v>458.84000000000015</v>
      </c>
      <c r="I110" s="31">
        <f>'[2]1.9Y'!AH111</f>
        <v>-99.639999999999873</v>
      </c>
      <c r="J110" s="31">
        <f>'[2]1.9Y'!AI111</f>
        <v>197.66999999999962</v>
      </c>
      <c r="K110" s="31">
        <f>'[2]1.9Y'!AJ111</f>
        <v>0</v>
      </c>
      <c r="L110" s="31">
        <f>'[2]1.9Y'!AK111</f>
        <v>0</v>
      </c>
    </row>
    <row r="111" spans="1:12" s="16" customFormat="1" ht="11.45" customHeight="1" x14ac:dyDescent="0.25">
      <c r="A111" s="10" t="s">
        <v>19</v>
      </c>
      <c r="B111" s="83" t="s">
        <v>84</v>
      </c>
      <c r="C111" s="31">
        <f t="shared" ref="C111:K111" si="84">C112+C113</f>
        <v>12397.037307999997</v>
      </c>
      <c r="D111" s="31">
        <f t="shared" si="84"/>
        <v>10342.548873999998</v>
      </c>
      <c r="E111" s="31">
        <f t="shared" si="84"/>
        <v>8695.446998999998</v>
      </c>
      <c r="F111" s="31">
        <f t="shared" si="84"/>
        <v>182.76178300000527</v>
      </c>
      <c r="G111" s="31">
        <f t="shared" si="84"/>
        <v>-4720.9168880000052</v>
      </c>
      <c r="H111" s="31">
        <f t="shared" si="84"/>
        <v>2319.0546000000004</v>
      </c>
      <c r="I111" s="31">
        <f t="shared" si="84"/>
        <v>-2174.5247999999979</v>
      </c>
      <c r="J111" s="31">
        <f t="shared" si="84"/>
        <v>4865.910600000002</v>
      </c>
      <c r="K111" s="31">
        <f t="shared" si="84"/>
        <v>-930.74800000000187</v>
      </c>
      <c r="L111" s="31">
        <f t="shared" ref="L111" si="85">L112+L113</f>
        <v>1091.9545999999975</v>
      </c>
    </row>
    <row r="112" spans="1:12" s="16" customFormat="1" ht="11.45" customHeight="1" x14ac:dyDescent="0.25">
      <c r="A112" s="10" t="s">
        <v>20</v>
      </c>
      <c r="B112" s="78" t="s">
        <v>87</v>
      </c>
      <c r="C112" s="31">
        <f>'[2]1.9Y'!AB113</f>
        <v>4013.2976079999985</v>
      </c>
      <c r="D112" s="31">
        <f>'[2]1.9Y'!AC113</f>
        <v>345.19873799999982</v>
      </c>
      <c r="E112" s="31">
        <f>'[2]1.9Y'!AD113</f>
        <v>103.95706300000046</v>
      </c>
      <c r="F112" s="31">
        <f>'[2]1.9Y'!AE113</f>
        <v>-174.97429299999988</v>
      </c>
      <c r="G112" s="31">
        <f>'[2]1.9Y'!AF113</f>
        <v>-2005.1713199999999</v>
      </c>
      <c r="H112" s="31">
        <f>'[2]1.9Y'!AG113</f>
        <v>157.32359999999994</v>
      </c>
      <c r="I112" s="31">
        <f>'[2]1.9Y'!AH113</f>
        <v>-55.674800000000154</v>
      </c>
      <c r="J112" s="31">
        <f>'[2]1.9Y'!AI113</f>
        <v>-120.0292</v>
      </c>
      <c r="K112" s="31">
        <f>'[2]1.9Y'!AJ113</f>
        <v>1.4131999999999323</v>
      </c>
      <c r="L112" s="31">
        <f>'[2]1.9Y'!AK113</f>
        <v>5.7095999999999876</v>
      </c>
    </row>
    <row r="113" spans="1:12" s="16" customFormat="1" ht="11.45" customHeight="1" x14ac:dyDescent="0.25">
      <c r="A113" s="10" t="s">
        <v>21</v>
      </c>
      <c r="B113" s="116" t="s">
        <v>88</v>
      </c>
      <c r="C113" s="31">
        <f>'[2]1.9Y'!AB114</f>
        <v>8383.7396999999983</v>
      </c>
      <c r="D113" s="31">
        <f>'[2]1.9Y'!AC114</f>
        <v>9997.3501359999991</v>
      </c>
      <c r="E113" s="31">
        <f>'[2]1.9Y'!AD114</f>
        <v>8591.4899359999981</v>
      </c>
      <c r="F113" s="31">
        <f>'[2]1.9Y'!AE114</f>
        <v>357.73607600000514</v>
      </c>
      <c r="G113" s="31">
        <f>'[2]1.9Y'!AF114</f>
        <v>-2715.7455680000057</v>
      </c>
      <c r="H113" s="31">
        <f>'[2]1.9Y'!AG114</f>
        <v>2161.7310000000007</v>
      </c>
      <c r="I113" s="31">
        <f>'[2]1.9Y'!AH114</f>
        <v>-2118.8499999999976</v>
      </c>
      <c r="J113" s="31">
        <f>'[2]1.9Y'!AI114</f>
        <v>4985.9398000000019</v>
      </c>
      <c r="K113" s="31">
        <f>'[2]1.9Y'!AJ114</f>
        <v>-932.16120000000183</v>
      </c>
      <c r="L113" s="31">
        <f>'[2]1.9Y'!AK114</f>
        <v>1086.2449999999976</v>
      </c>
    </row>
    <row r="114" spans="1:12" s="16" customFormat="1" ht="11.45" customHeight="1" x14ac:dyDescent="0.25">
      <c r="A114" s="10" t="s">
        <v>43</v>
      </c>
      <c r="B114" s="83" t="s">
        <v>83</v>
      </c>
      <c r="C114" s="31">
        <f t="shared" ref="C114:K114" si="86">C115+C116+C117</f>
        <v>94012.162133000005</v>
      </c>
      <c r="D114" s="31">
        <f t="shared" si="86"/>
        <v>40958.106696999988</v>
      </c>
      <c r="E114" s="31">
        <f t="shared" si="86"/>
        <v>39876.969824000029</v>
      </c>
      <c r="F114" s="31">
        <f t="shared" si="86"/>
        <v>-15272.44381000003</v>
      </c>
      <c r="G114" s="31">
        <f t="shared" si="86"/>
        <v>-65859.144183999961</v>
      </c>
      <c r="H114" s="31">
        <f t="shared" si="86"/>
        <v>98926.838799999998</v>
      </c>
      <c r="I114" s="31">
        <f t="shared" si="86"/>
        <v>-40094.97679999996</v>
      </c>
      <c r="J114" s="31">
        <f t="shared" si="86"/>
        <v>216206.13700000019</v>
      </c>
      <c r="K114" s="31">
        <f t="shared" si="86"/>
        <v>147982.94377161257</v>
      </c>
      <c r="L114" s="31">
        <f t="shared" ref="L114" si="87">L115+L116+L117</f>
        <v>158483.6663999997</v>
      </c>
    </row>
    <row r="115" spans="1:12" s="16" customFormat="1" ht="11.45" customHeight="1" x14ac:dyDescent="0.25">
      <c r="A115" s="10" t="s">
        <v>44</v>
      </c>
      <c r="B115" s="110" t="s">
        <v>122</v>
      </c>
      <c r="C115" s="31">
        <f>'[2]1.9Y'!AB116</f>
        <v>30675.408602000007</v>
      </c>
      <c r="D115" s="31">
        <f>'[2]1.9Y'!AC116</f>
        <v>12691.463042000003</v>
      </c>
      <c r="E115" s="31">
        <f>'[2]1.9Y'!AD116</f>
        <v>12145.417889</v>
      </c>
      <c r="F115" s="31">
        <f>'[2]1.9Y'!AE116</f>
        <v>-5156.5319810000037</v>
      </c>
      <c r="G115" s="31">
        <f>'[2]1.9Y'!AF116</f>
        <v>-11867.691664000002</v>
      </c>
      <c r="H115" s="31">
        <f>'[2]1.9Y'!AG116</f>
        <v>18997.362000000005</v>
      </c>
      <c r="I115" s="31">
        <f>'[2]1.9Y'!AH116</f>
        <v>-6586.6347999999925</v>
      </c>
      <c r="J115" s="31">
        <f>'[2]1.9Y'!AI116</f>
        <v>41053.266000000025</v>
      </c>
      <c r="K115" s="31">
        <f>'[2]1.9Y'!AJ116</f>
        <v>15551.685525806392</v>
      </c>
      <c r="L115" s="31">
        <f>'[2]1.9Y'!AK116</f>
        <v>31595.42520000002</v>
      </c>
    </row>
    <row r="116" spans="1:12" s="16" customFormat="1" ht="11.45" customHeight="1" x14ac:dyDescent="0.25">
      <c r="A116" s="10" t="s">
        <v>45</v>
      </c>
      <c r="B116" s="110" t="s">
        <v>120</v>
      </c>
      <c r="C116" s="31">
        <f>'[2]1.9Y'!AB117</f>
        <v>0</v>
      </c>
      <c r="D116" s="31">
        <f>'[2]1.9Y'!AC117</f>
        <v>0</v>
      </c>
      <c r="E116" s="31">
        <f>'[2]1.9Y'!AD117</f>
        <v>0</v>
      </c>
      <c r="F116" s="31">
        <f>'[2]1.9Y'!AE117</f>
        <v>0</v>
      </c>
      <c r="G116" s="31">
        <f>'[2]1.9Y'!AF117</f>
        <v>0</v>
      </c>
      <c r="H116" s="31">
        <f>'[2]1.9Y'!AG117</f>
        <v>36.079400000000533</v>
      </c>
      <c r="I116" s="31">
        <f>'[2]1.9Y'!AH117</f>
        <v>-164.78939999999966</v>
      </c>
      <c r="J116" s="31">
        <f>'[2]1.9Y'!AI117</f>
        <v>0</v>
      </c>
      <c r="K116" s="31">
        <f>'[2]1.9Y'!AJ117</f>
        <v>0</v>
      </c>
      <c r="L116" s="31">
        <f>'[2]1.9Y'!AK117</f>
        <v>0</v>
      </c>
    </row>
    <row r="117" spans="1:12" s="16" customFormat="1" ht="11.45" customHeight="1" x14ac:dyDescent="0.25">
      <c r="A117" s="10" t="s">
        <v>46</v>
      </c>
      <c r="B117" s="110" t="s">
        <v>121</v>
      </c>
      <c r="C117" s="31">
        <f>'[2]1.9Y'!AB118</f>
        <v>63336.753530999995</v>
      </c>
      <c r="D117" s="31">
        <f>'[2]1.9Y'!AC118</f>
        <v>28266.643654999985</v>
      </c>
      <c r="E117" s="31">
        <f>'[2]1.9Y'!AD118</f>
        <v>27731.551935000025</v>
      </c>
      <c r="F117" s="31">
        <f>'[2]1.9Y'!AE118</f>
        <v>-10115.911829000026</v>
      </c>
      <c r="G117" s="31">
        <f>'[2]1.9Y'!AF118</f>
        <v>-53991.452519999963</v>
      </c>
      <c r="H117" s="31">
        <f>'[2]1.9Y'!AG118</f>
        <v>79893.397399999987</v>
      </c>
      <c r="I117" s="31">
        <f>'[2]1.9Y'!AH118</f>
        <v>-33343.552599999966</v>
      </c>
      <c r="J117" s="31">
        <f>'[2]1.9Y'!AI118</f>
        <v>175152.87100000016</v>
      </c>
      <c r="K117" s="31">
        <f>'[2]1.9Y'!AJ118</f>
        <v>132431.25824580618</v>
      </c>
      <c r="L117" s="31">
        <f>'[2]1.9Y'!AK118</f>
        <v>126888.24119999967</v>
      </c>
    </row>
    <row r="118" spans="1:12" s="16" customFormat="1" ht="11.45" customHeight="1" x14ac:dyDescent="0.25">
      <c r="A118" s="10" t="s">
        <v>47</v>
      </c>
      <c r="B118" s="83" t="s">
        <v>85</v>
      </c>
      <c r="C118" s="31">
        <f t="shared" ref="C118:K118" si="88">C119+C120</f>
        <v>189484.33610799999</v>
      </c>
      <c r="D118" s="31">
        <f t="shared" si="88"/>
        <v>64312.378129999903</v>
      </c>
      <c r="E118" s="31">
        <f t="shared" si="88"/>
        <v>-516.38417300001583</v>
      </c>
      <c r="F118" s="31">
        <f t="shared" si="88"/>
        <v>-34235.585948999957</v>
      </c>
      <c r="G118" s="31">
        <f t="shared" si="88"/>
        <v>-151393.24627999999</v>
      </c>
      <c r="H118" s="31">
        <f t="shared" si="88"/>
        <v>99855.409599999984</v>
      </c>
      <c r="I118" s="31">
        <f t="shared" si="88"/>
        <v>-147612.71539999987</v>
      </c>
      <c r="J118" s="31">
        <f t="shared" si="88"/>
        <v>214655.29779999997</v>
      </c>
      <c r="K118" s="31">
        <f t="shared" si="88"/>
        <v>6471.5901999998669</v>
      </c>
      <c r="L118" s="31">
        <f t="shared" ref="L118" si="89">L119+L120</f>
        <v>77999.15220000004</v>
      </c>
    </row>
    <row r="119" spans="1:12" s="16" customFormat="1" ht="11.45" customHeight="1" x14ac:dyDescent="0.25">
      <c r="A119" s="10" t="s">
        <v>48</v>
      </c>
      <c r="B119" s="110" t="s">
        <v>87</v>
      </c>
      <c r="C119" s="31">
        <f>'[2]1.9Y'!AB120</f>
        <v>3496.1763210000013</v>
      </c>
      <c r="D119" s="31">
        <f>'[2]1.9Y'!AC120</f>
        <v>-1400.538255000002</v>
      </c>
      <c r="E119" s="31">
        <f>'[2]1.9Y'!AD120</f>
        <v>-4005.9179059999979</v>
      </c>
      <c r="F119" s="31">
        <f>'[2]1.9Y'!AE120</f>
        <v>-4443.9602120000018</v>
      </c>
      <c r="G119" s="31">
        <f>'[2]1.9Y'!AF120</f>
        <v>-22670.990567999994</v>
      </c>
      <c r="H119" s="31">
        <f>'[2]1.9Y'!AG120</f>
        <v>-590.53740000000221</v>
      </c>
      <c r="I119" s="31">
        <f>'[2]1.9Y'!AH120</f>
        <v>-9553.5253999999986</v>
      </c>
      <c r="J119" s="31">
        <f>'[2]1.9Y'!AI120</f>
        <v>2982.2778000000026</v>
      </c>
      <c r="K119" s="31">
        <f>'[2]1.9Y'!AJ120</f>
        <v>3934.9715999999962</v>
      </c>
      <c r="L119" s="31">
        <f>'[2]1.9Y'!AK120</f>
        <v>68.650799999995741</v>
      </c>
    </row>
    <row r="120" spans="1:12" s="16" customFormat="1" ht="11.45" customHeight="1" x14ac:dyDescent="0.25">
      <c r="A120" s="10" t="s">
        <v>49</v>
      </c>
      <c r="B120" s="110" t="s">
        <v>88</v>
      </c>
      <c r="C120" s="31">
        <f>'[2]1.9Y'!AB121</f>
        <v>185988.15978699998</v>
      </c>
      <c r="D120" s="31">
        <f>'[2]1.9Y'!AC121</f>
        <v>65712.916384999902</v>
      </c>
      <c r="E120" s="31">
        <f>'[2]1.9Y'!AD121</f>
        <v>3489.533732999982</v>
      </c>
      <c r="F120" s="31">
        <f>'[2]1.9Y'!AE121</f>
        <v>-29791.625736999951</v>
      </c>
      <c r="G120" s="31">
        <f>'[2]1.9Y'!AF121</f>
        <v>-128722.255712</v>
      </c>
      <c r="H120" s="31">
        <f>'[2]1.9Y'!AG121</f>
        <v>100445.94699999999</v>
      </c>
      <c r="I120" s="31">
        <f>'[2]1.9Y'!AH121</f>
        <v>-138059.18999999989</v>
      </c>
      <c r="J120" s="31">
        <f>'[2]1.9Y'!AI121</f>
        <v>211673.01999999996</v>
      </c>
      <c r="K120" s="31">
        <f>'[2]1.9Y'!AJ121</f>
        <v>2536.6185999998706</v>
      </c>
      <c r="L120" s="31">
        <f>'[2]1.9Y'!AK121</f>
        <v>77930.501400000052</v>
      </c>
    </row>
    <row r="121" spans="1:12" s="14" customFormat="1" ht="11.45" customHeight="1" x14ac:dyDescent="0.2">
      <c r="A121" s="10">
        <v>4.5</v>
      </c>
      <c r="B121" s="82" t="s">
        <v>145</v>
      </c>
      <c r="C121" s="31">
        <f t="shared" ref="C121:L121" si="90">C122</f>
        <v>95682.766232000009</v>
      </c>
      <c r="D121" s="31">
        <f t="shared" si="90"/>
        <v>37381.576899999978</v>
      </c>
      <c r="E121" s="31">
        <f t="shared" si="90"/>
        <v>18817.913609999989</v>
      </c>
      <c r="F121" s="31">
        <f t="shared" si="90"/>
        <v>-107494.41224200001</v>
      </c>
      <c r="G121" s="31">
        <f t="shared" si="90"/>
        <v>-85499.157080000004</v>
      </c>
      <c r="H121" s="31">
        <f t="shared" si="90"/>
        <v>34732.170999999995</v>
      </c>
      <c r="I121" s="31">
        <f t="shared" si="90"/>
        <v>-14175.021599999944</v>
      </c>
      <c r="J121" s="31">
        <f t="shared" si="90"/>
        <v>-50592.493200000019</v>
      </c>
      <c r="K121" s="31">
        <f t="shared" si="90"/>
        <v>45853.138999999945</v>
      </c>
      <c r="L121" s="31">
        <f t="shared" si="90"/>
        <v>-13238.991999999998</v>
      </c>
    </row>
    <row r="122" spans="1:12" s="16" customFormat="1" ht="11.45" customHeight="1" x14ac:dyDescent="0.25">
      <c r="A122" s="10" t="s">
        <v>22</v>
      </c>
      <c r="B122" s="83" t="s">
        <v>85</v>
      </c>
      <c r="C122" s="31">
        <f t="shared" ref="C122:K122" si="91">C123+C124</f>
        <v>95682.766232000009</v>
      </c>
      <c r="D122" s="31">
        <f t="shared" si="91"/>
        <v>37381.576899999978</v>
      </c>
      <c r="E122" s="31">
        <f t="shared" si="91"/>
        <v>18817.913609999989</v>
      </c>
      <c r="F122" s="31">
        <f t="shared" si="91"/>
        <v>-107494.41224200001</v>
      </c>
      <c r="G122" s="31">
        <f t="shared" si="91"/>
        <v>-85499.157080000004</v>
      </c>
      <c r="H122" s="31">
        <f t="shared" si="91"/>
        <v>34732.170999999995</v>
      </c>
      <c r="I122" s="31">
        <f t="shared" si="91"/>
        <v>-14175.021599999944</v>
      </c>
      <c r="J122" s="31">
        <f t="shared" si="91"/>
        <v>-50592.493200000019</v>
      </c>
      <c r="K122" s="31">
        <f t="shared" si="91"/>
        <v>45853.138999999945</v>
      </c>
      <c r="L122" s="31">
        <f t="shared" ref="L122" si="92">L123+L124</f>
        <v>-13238.991999999998</v>
      </c>
    </row>
    <row r="123" spans="1:12" s="16" customFormat="1" ht="11.45" customHeight="1" x14ac:dyDescent="0.25">
      <c r="A123" s="10" t="s">
        <v>23</v>
      </c>
      <c r="B123" s="78" t="s">
        <v>87</v>
      </c>
      <c r="C123" s="31">
        <f>'[2]1.9Y'!AB124</f>
        <v>83186.783483000007</v>
      </c>
      <c r="D123" s="31">
        <f>'[2]1.9Y'!AC124</f>
        <v>31322.116678999977</v>
      </c>
      <c r="E123" s="31">
        <f>'[2]1.9Y'!AD124</f>
        <v>33928.022138999993</v>
      </c>
      <c r="F123" s="31">
        <f>'[2]1.9Y'!AE124</f>
        <v>-79372.637769000008</v>
      </c>
      <c r="G123" s="31">
        <f>'[2]1.9Y'!AF124</f>
        <v>-84853.998928000001</v>
      </c>
      <c r="H123" s="31">
        <f>'[2]1.9Y'!AG124</f>
        <v>33815.367599999998</v>
      </c>
      <c r="I123" s="31">
        <f>'[2]1.9Y'!AH124</f>
        <v>-13826.645199999944</v>
      </c>
      <c r="J123" s="31">
        <f>'[2]1.9Y'!AI124</f>
        <v>-51868.373000000021</v>
      </c>
      <c r="K123" s="31">
        <f>'[2]1.9Y'!AJ124</f>
        <v>45677.093999999946</v>
      </c>
      <c r="L123" s="31">
        <f>'[2]1.9Y'!AK124</f>
        <v>-13486.614799999998</v>
      </c>
    </row>
    <row r="124" spans="1:12" s="16" customFormat="1" ht="11.45" customHeight="1" x14ac:dyDescent="0.25">
      <c r="A124" s="10" t="s">
        <v>24</v>
      </c>
      <c r="B124" s="78" t="s">
        <v>88</v>
      </c>
      <c r="C124" s="31">
        <f>'[2]1.9Y'!AB125</f>
        <v>12495.982748999999</v>
      </c>
      <c r="D124" s="31">
        <f>'[2]1.9Y'!AC125</f>
        <v>6059.4602210000003</v>
      </c>
      <c r="E124" s="31">
        <f>'[2]1.9Y'!AD125</f>
        <v>-15110.108529000003</v>
      </c>
      <c r="F124" s="31">
        <f>'[2]1.9Y'!AE125</f>
        <v>-28121.774472999994</v>
      </c>
      <c r="G124" s="31">
        <f>'[2]1.9Y'!AF125</f>
        <v>-645.15815200000088</v>
      </c>
      <c r="H124" s="31">
        <f>'[2]1.9Y'!AG125</f>
        <v>916.80340000000035</v>
      </c>
      <c r="I124" s="31">
        <f>'[2]1.9Y'!AH125</f>
        <v>-348.37639999999971</v>
      </c>
      <c r="J124" s="31">
        <f>'[2]1.9Y'!AI125</f>
        <v>1275.8798000000002</v>
      </c>
      <c r="K124" s="31">
        <f>'[2]1.9Y'!AJ125</f>
        <v>176.04499999999967</v>
      </c>
      <c r="L124" s="31">
        <f>'[2]1.9Y'!AK125</f>
        <v>247.62279999999902</v>
      </c>
    </row>
    <row r="125" spans="1:12" s="16" customFormat="1" ht="11.45" customHeight="1" x14ac:dyDescent="0.25">
      <c r="A125" s="10"/>
      <c r="B125" s="37" t="s">
        <v>147</v>
      </c>
      <c r="C125" s="31">
        <f>C126+C129+C132</f>
        <v>0</v>
      </c>
      <c r="D125" s="31">
        <f t="shared" ref="D125:K125" si="93">D126+D129+D132</f>
        <v>0</v>
      </c>
      <c r="E125" s="31">
        <f t="shared" si="93"/>
        <v>0</v>
      </c>
      <c r="F125" s="31">
        <f t="shared" si="93"/>
        <v>0</v>
      </c>
      <c r="G125" s="31">
        <f t="shared" si="93"/>
        <v>0</v>
      </c>
      <c r="H125" s="31">
        <f t="shared" si="93"/>
        <v>0</v>
      </c>
      <c r="I125" s="31">
        <f t="shared" si="93"/>
        <v>0</v>
      </c>
      <c r="J125" s="31">
        <f t="shared" si="93"/>
        <v>1145.8728000000001</v>
      </c>
      <c r="K125" s="31">
        <f t="shared" si="93"/>
        <v>90.788799999999924</v>
      </c>
      <c r="L125" s="31">
        <f t="shared" ref="L125" si="94">L126+L129+L132</f>
        <v>652.24939999999856</v>
      </c>
    </row>
    <row r="126" spans="1:12" s="16" customFormat="1" ht="11.45" customHeight="1" x14ac:dyDescent="0.25">
      <c r="A126" s="10"/>
      <c r="B126" s="38" t="s">
        <v>91</v>
      </c>
      <c r="C126" s="31">
        <f>C127+C128</f>
        <v>0</v>
      </c>
      <c r="D126" s="31">
        <f t="shared" ref="D126:K126" si="95">D127+D128</f>
        <v>0</v>
      </c>
      <c r="E126" s="31">
        <f t="shared" si="95"/>
        <v>0</v>
      </c>
      <c r="F126" s="31">
        <f t="shared" si="95"/>
        <v>0</v>
      </c>
      <c r="G126" s="31">
        <f t="shared" si="95"/>
        <v>0</v>
      </c>
      <c r="H126" s="31">
        <f t="shared" si="95"/>
        <v>0</v>
      </c>
      <c r="I126" s="31">
        <f t="shared" si="95"/>
        <v>0</v>
      </c>
      <c r="J126" s="31">
        <f t="shared" si="95"/>
        <v>71.288199999999975</v>
      </c>
      <c r="K126" s="31">
        <f t="shared" si="95"/>
        <v>-37.080200000000005</v>
      </c>
      <c r="L126" s="31">
        <f t="shared" ref="L126" si="96">L127+L128</f>
        <v>3.4279999999999902</v>
      </c>
    </row>
    <row r="127" spans="1:12" s="16" customFormat="1" ht="11.45" customHeight="1" x14ac:dyDescent="0.25">
      <c r="A127" s="10"/>
      <c r="B127" s="78" t="s">
        <v>87</v>
      </c>
      <c r="C127" s="31">
        <f>'[2]1.9Y'!AB128</f>
        <v>0</v>
      </c>
      <c r="D127" s="31">
        <f>'[2]1.9Y'!AC128</f>
        <v>0</v>
      </c>
      <c r="E127" s="31">
        <f>'[2]1.9Y'!AD128</f>
        <v>0</v>
      </c>
      <c r="F127" s="31">
        <f>'[2]1.9Y'!AE128</f>
        <v>0</v>
      </c>
      <c r="G127" s="31">
        <f>'[2]1.9Y'!AF128</f>
        <v>0</v>
      </c>
      <c r="H127" s="31">
        <f>'[2]1.9Y'!AG128</f>
        <v>0</v>
      </c>
      <c r="I127" s="31">
        <f>'[2]1.9Y'!AH128</f>
        <v>0</v>
      </c>
      <c r="J127" s="31">
        <f>'[2]1.9Y'!AI128</f>
        <v>71.288199999999975</v>
      </c>
      <c r="K127" s="31">
        <f>'[2]1.9Y'!AJ128</f>
        <v>-37.080200000000005</v>
      </c>
      <c r="L127" s="31">
        <f>'[2]1.9Y'!AK128</f>
        <v>3.4279999999999902</v>
      </c>
    </row>
    <row r="128" spans="1:12" s="16" customFormat="1" ht="11.45" customHeight="1" x14ac:dyDescent="0.25">
      <c r="A128" s="10"/>
      <c r="B128" s="78" t="s">
        <v>88</v>
      </c>
      <c r="C128" s="31">
        <f>'[2]1.9Y'!AB129</f>
        <v>0</v>
      </c>
      <c r="D128" s="31">
        <f>'[2]1.9Y'!AC129</f>
        <v>0</v>
      </c>
      <c r="E128" s="31">
        <f>'[2]1.9Y'!AD129</f>
        <v>0</v>
      </c>
      <c r="F128" s="31">
        <f>'[2]1.9Y'!AE129</f>
        <v>0</v>
      </c>
      <c r="G128" s="31">
        <f>'[2]1.9Y'!AF129</f>
        <v>0</v>
      </c>
      <c r="H128" s="31">
        <f>'[2]1.9Y'!AG129</f>
        <v>0</v>
      </c>
      <c r="I128" s="31">
        <f>'[2]1.9Y'!AH129</f>
        <v>0</v>
      </c>
      <c r="J128" s="31">
        <f>'[2]1.9Y'!AI129</f>
        <v>0</v>
      </c>
      <c r="K128" s="31">
        <f>'[2]1.9Y'!AJ129</f>
        <v>0</v>
      </c>
      <c r="L128" s="31">
        <f>'[2]1.9Y'!AK129</f>
        <v>0</v>
      </c>
    </row>
    <row r="129" spans="1:12" s="16" customFormat="1" ht="11.45" customHeight="1" x14ac:dyDescent="0.25">
      <c r="A129" s="10"/>
      <c r="B129" s="38" t="s">
        <v>84</v>
      </c>
      <c r="C129" s="31">
        <f>C130+C131</f>
        <v>0</v>
      </c>
      <c r="D129" s="31">
        <f t="shared" ref="D129:K129" si="97">D130+D131</f>
        <v>0</v>
      </c>
      <c r="E129" s="31">
        <f t="shared" si="97"/>
        <v>0</v>
      </c>
      <c r="F129" s="31">
        <f t="shared" si="97"/>
        <v>0</v>
      </c>
      <c r="G129" s="31">
        <f t="shared" si="97"/>
        <v>0</v>
      </c>
      <c r="H129" s="31">
        <f t="shared" si="97"/>
        <v>0</v>
      </c>
      <c r="I129" s="31">
        <f t="shared" si="97"/>
        <v>0</v>
      </c>
      <c r="J129" s="31">
        <f t="shared" si="97"/>
        <v>1074.5846000000001</v>
      </c>
      <c r="K129" s="31">
        <f t="shared" si="97"/>
        <v>127.86899999999993</v>
      </c>
      <c r="L129" s="31">
        <f t="shared" ref="L129" si="98">L130+L131</f>
        <v>121.1663999999997</v>
      </c>
    </row>
    <row r="130" spans="1:12" s="16" customFormat="1" ht="11.45" customHeight="1" x14ac:dyDescent="0.25">
      <c r="A130" s="10"/>
      <c r="B130" s="78" t="s">
        <v>87</v>
      </c>
      <c r="C130" s="31">
        <f>'[2]1.9Y'!AB131</f>
        <v>0</v>
      </c>
      <c r="D130" s="31">
        <f>'[2]1.9Y'!AC131</f>
        <v>0</v>
      </c>
      <c r="E130" s="31">
        <f>'[2]1.9Y'!AD131</f>
        <v>0</v>
      </c>
      <c r="F130" s="31">
        <f>'[2]1.9Y'!AE131</f>
        <v>0</v>
      </c>
      <c r="G130" s="31">
        <f>'[2]1.9Y'!AF131</f>
        <v>0</v>
      </c>
      <c r="H130" s="31">
        <f>'[2]1.9Y'!AG131</f>
        <v>0</v>
      </c>
      <c r="I130" s="31">
        <f>'[2]1.9Y'!AH131</f>
        <v>0</v>
      </c>
      <c r="J130" s="31">
        <f>'[2]1.9Y'!AI131</f>
        <v>1074.5846000000001</v>
      </c>
      <c r="K130" s="31">
        <f>'[2]1.9Y'!AJ131</f>
        <v>127.86899999999993</v>
      </c>
      <c r="L130" s="31">
        <f>'[2]1.9Y'!AK131</f>
        <v>121.1663999999997</v>
      </c>
    </row>
    <row r="131" spans="1:12" s="16" customFormat="1" ht="11.45" customHeight="1" x14ac:dyDescent="0.25">
      <c r="A131" s="10"/>
      <c r="B131" s="78" t="s">
        <v>88</v>
      </c>
      <c r="C131" s="31">
        <f>'[2]1.9Y'!AB132</f>
        <v>0</v>
      </c>
      <c r="D131" s="31">
        <f>'[2]1.9Y'!AC132</f>
        <v>0</v>
      </c>
      <c r="E131" s="31">
        <f>'[2]1.9Y'!AD132</f>
        <v>0</v>
      </c>
      <c r="F131" s="31">
        <f>'[2]1.9Y'!AE132</f>
        <v>0</v>
      </c>
      <c r="G131" s="31">
        <f>'[2]1.9Y'!AF132</f>
        <v>0</v>
      </c>
      <c r="H131" s="31">
        <f>'[2]1.9Y'!AG132</f>
        <v>0</v>
      </c>
      <c r="I131" s="31">
        <f>'[2]1.9Y'!AH132</f>
        <v>0</v>
      </c>
      <c r="J131" s="31">
        <f>'[2]1.9Y'!AI132</f>
        <v>0</v>
      </c>
      <c r="K131" s="31">
        <f>'[2]1.9Y'!AJ132</f>
        <v>0</v>
      </c>
      <c r="L131" s="31">
        <f>'[2]1.9Y'!AK132</f>
        <v>0</v>
      </c>
    </row>
    <row r="132" spans="1:12" s="16" customFormat="1" ht="11.45" customHeight="1" x14ac:dyDescent="0.25">
      <c r="A132" s="10"/>
      <c r="B132" s="38" t="s">
        <v>85</v>
      </c>
      <c r="C132" s="31">
        <f>C133+C134</f>
        <v>0</v>
      </c>
      <c r="D132" s="31">
        <f t="shared" ref="D132:K132" si="99">D133+D134</f>
        <v>0</v>
      </c>
      <c r="E132" s="31">
        <f t="shared" si="99"/>
        <v>0</v>
      </c>
      <c r="F132" s="31">
        <f t="shared" si="99"/>
        <v>0</v>
      </c>
      <c r="G132" s="31">
        <f t="shared" si="99"/>
        <v>0</v>
      </c>
      <c r="H132" s="31">
        <f t="shared" si="99"/>
        <v>0</v>
      </c>
      <c r="I132" s="31">
        <f t="shared" si="99"/>
        <v>0</v>
      </c>
      <c r="J132" s="31">
        <f t="shared" si="99"/>
        <v>0</v>
      </c>
      <c r="K132" s="31">
        <f t="shared" si="99"/>
        <v>0</v>
      </c>
      <c r="L132" s="31">
        <f t="shared" ref="L132" si="100">L133+L134</f>
        <v>527.65499999999884</v>
      </c>
    </row>
    <row r="133" spans="1:12" s="16" customFormat="1" ht="11.45" customHeight="1" x14ac:dyDescent="0.25">
      <c r="A133" s="10"/>
      <c r="B133" s="78" t="s">
        <v>87</v>
      </c>
      <c r="C133" s="31">
        <f>'[2]1.9Y'!AB134</f>
        <v>0</v>
      </c>
      <c r="D133" s="31">
        <f>'[2]1.9Y'!AC134</f>
        <v>0</v>
      </c>
      <c r="E133" s="31">
        <f>'[2]1.9Y'!AD134</f>
        <v>0</v>
      </c>
      <c r="F133" s="31">
        <f>'[2]1.9Y'!AE134</f>
        <v>0</v>
      </c>
      <c r="G133" s="31">
        <f>'[2]1.9Y'!AF134</f>
        <v>0</v>
      </c>
      <c r="H133" s="31">
        <f>'[2]1.9Y'!AG134</f>
        <v>0</v>
      </c>
      <c r="I133" s="31">
        <f>'[2]1.9Y'!AH134</f>
        <v>0</v>
      </c>
      <c r="J133" s="31">
        <f>'[2]1.9Y'!AI134</f>
        <v>0</v>
      </c>
      <c r="K133" s="31">
        <f>'[2]1.9Y'!AJ134</f>
        <v>0</v>
      </c>
      <c r="L133" s="31">
        <f>'[2]1.9Y'!AK134</f>
        <v>527.65499999999884</v>
      </c>
    </row>
    <row r="134" spans="1:12" s="16" customFormat="1" ht="11.45" customHeight="1" x14ac:dyDescent="0.25">
      <c r="A134" s="10"/>
      <c r="B134" s="78" t="s">
        <v>88</v>
      </c>
      <c r="C134" s="31">
        <f>'[2]1.9Y'!AB135</f>
        <v>0</v>
      </c>
      <c r="D134" s="31">
        <f>'[2]1.9Y'!AC135</f>
        <v>0</v>
      </c>
      <c r="E134" s="31">
        <f>'[2]1.9Y'!AD135</f>
        <v>0</v>
      </c>
      <c r="F134" s="31">
        <f>'[2]1.9Y'!AE135</f>
        <v>0</v>
      </c>
      <c r="G134" s="31">
        <f>'[2]1.9Y'!AF135</f>
        <v>0</v>
      </c>
      <c r="H134" s="31">
        <f>'[2]1.9Y'!AG135</f>
        <v>0</v>
      </c>
      <c r="I134" s="31">
        <f>'[2]1.9Y'!AH135</f>
        <v>0</v>
      </c>
      <c r="J134" s="31">
        <f>'[2]1.9Y'!AI135</f>
        <v>0</v>
      </c>
      <c r="K134" s="31">
        <f>'[2]1.9Y'!AJ135</f>
        <v>0</v>
      </c>
      <c r="L134" s="31">
        <f>'[2]1.9Y'!AK135</f>
        <v>0</v>
      </c>
    </row>
    <row r="135" spans="1:12" s="14" customFormat="1" ht="11.45" customHeight="1" x14ac:dyDescent="0.2">
      <c r="A135" s="10">
        <v>4.7</v>
      </c>
      <c r="B135" s="117" t="s">
        <v>101</v>
      </c>
      <c r="C135" s="54">
        <f>'[2]1.9Y'!AB136</f>
        <v>13648.259872999999</v>
      </c>
      <c r="D135" s="54">
        <f>'[2]1.9Y'!AC136</f>
        <v>4294.699474999994</v>
      </c>
      <c r="E135" s="54">
        <f>'[2]1.9Y'!AD136</f>
        <v>4489.4608150000058</v>
      </c>
      <c r="F135" s="54">
        <f>'[2]1.9Y'!AE136</f>
        <v>-1925.0421510000015</v>
      </c>
      <c r="G135" s="54">
        <f>'[2]1.9Y'!AF136</f>
        <v>-7524.6205439999976</v>
      </c>
      <c r="H135" s="54">
        <f>'[2]1.9Y'!AG136</f>
        <v>10430.187399999995</v>
      </c>
      <c r="I135" s="54">
        <f>'[2]1.9Y'!AH136</f>
        <v>-2542.3853999999701</v>
      </c>
      <c r="J135" s="54">
        <f>'[2]1.9Y'!AI136</f>
        <v>33940.004600000015</v>
      </c>
      <c r="K135" s="54">
        <f>'[2]1.9Y'!AJ136</f>
        <v>7458.0167999999539</v>
      </c>
      <c r="L135" s="54">
        <f>'[2]1.9Y'!AK136</f>
        <v>12493.112399999984</v>
      </c>
    </row>
    <row r="136" spans="1:12" ht="12.75" customHeight="1" x14ac:dyDescent="0.2">
      <c r="B136" s="197" t="s">
        <v>124</v>
      </c>
      <c r="C136" s="25"/>
      <c r="D136" s="25"/>
      <c r="E136" s="25"/>
      <c r="F136" s="25"/>
      <c r="G136" s="25"/>
    </row>
    <row r="137" spans="1:12" ht="23.45" customHeight="1" x14ac:dyDescent="0.2">
      <c r="B137" s="198" t="s">
        <v>151</v>
      </c>
      <c r="C137" s="25"/>
      <c r="D137" s="25"/>
      <c r="E137" s="25"/>
      <c r="F137" s="25"/>
      <c r="G137" s="25"/>
    </row>
    <row r="138" spans="1:12" ht="54" customHeight="1" x14ac:dyDescent="0.2">
      <c r="B138" s="180" t="s">
        <v>158</v>
      </c>
      <c r="C138" s="25"/>
      <c r="D138" s="25"/>
      <c r="E138" s="25"/>
      <c r="F138" s="25"/>
      <c r="G138" s="25"/>
    </row>
    <row r="139" spans="1:12" ht="42.6" customHeight="1" x14ac:dyDescent="0.2">
      <c r="B139" s="180" t="s">
        <v>157</v>
      </c>
      <c r="C139" s="25"/>
      <c r="D139" s="25"/>
      <c r="E139" s="25"/>
      <c r="F139" s="25"/>
      <c r="G139" s="25"/>
    </row>
  </sheetData>
  <hyperlinks>
    <hyperlink ref="B1" location="'1'!A1" display="до змісту"/>
  </hyperlinks>
  <pageMargins left="3.937007874015748E-2" right="7.874015748031496E-2" top="0.34" bottom="0.35" header="0.11811023622047245" footer="0.15748031496062992"/>
  <pageSetup paperSize="9" scale="83" fitToWidth="4" fitToHeight="0" orientation="landscape" r:id="rId1"/>
  <headerFooter alignWithMargins="0">
    <oddHeader xml:space="preserve">&amp;R&amp;8Національний банк України  </oddHeader>
    <oddFooter>&amp;L&amp;8Департамент статистики та звітності, Управління статистики зовнішнього сектору</oddFooter>
  </headerFooter>
  <rowBreaks count="3" manualBreakCount="3">
    <brk id="30" min="1" max="12" man="1"/>
    <brk id="68" min="1" max="12" man="1"/>
    <brk id="105" min="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64"/>
  <sheetViews>
    <sheetView zoomScale="96" zoomScaleNormal="96" zoomScaleSheetLayoutView="94" workbookViewId="0">
      <pane xSplit="3" ySplit="5" topLeftCell="D6" activePane="bottomRight" state="frozen"/>
      <selection pane="topRight" activeCell="B1" sqref="B1"/>
      <selection pane="bottomLeft" activeCell="A6" sqref="A6"/>
      <selection pane="bottomRight" activeCell="AT11" sqref="AT11"/>
    </sheetView>
  </sheetViews>
  <sheetFormatPr defaultRowHeight="12.75" x14ac:dyDescent="0.2"/>
  <cols>
    <col min="1" max="2" width="9.140625" style="9" hidden="1" customWidth="1"/>
    <col min="3" max="3" width="45.7109375" style="12" customWidth="1"/>
    <col min="4" max="43" width="10.7109375" style="9" customWidth="1"/>
    <col min="44" max="125" width="8.85546875" style="9"/>
    <col min="126" max="126" width="50" style="9" customWidth="1"/>
    <col min="127" max="128" width="0" style="9" hidden="1" customWidth="1"/>
    <col min="129" max="129" width="12.140625" style="9" customWidth="1"/>
    <col min="130" max="130" width="8.85546875" style="9"/>
    <col min="131" max="131" width="11" style="9" customWidth="1"/>
    <col min="132" max="135" width="8.85546875" style="9"/>
    <col min="136" max="136" width="12.140625" style="9" customWidth="1"/>
    <col min="137" max="137" width="8.85546875" style="9"/>
    <col min="138" max="138" width="11" style="9" customWidth="1"/>
    <col min="139" max="142" width="8.85546875" style="9"/>
    <col min="143" max="143" width="12.140625" style="9" customWidth="1"/>
    <col min="144" max="144" width="8.85546875" style="9"/>
    <col min="145" max="145" width="11" style="9" customWidth="1"/>
    <col min="146" max="149" width="8.85546875" style="9"/>
    <col min="150" max="150" width="12.140625" style="9" customWidth="1"/>
    <col min="151" max="151" width="8.85546875" style="9"/>
    <col min="152" max="152" width="11" style="9" customWidth="1"/>
    <col min="153" max="156" width="8.85546875" style="9"/>
    <col min="157" max="157" width="12.140625" style="9" customWidth="1"/>
    <col min="158" max="158" width="8.85546875" style="9"/>
    <col min="159" max="159" width="11" style="9" customWidth="1"/>
    <col min="160" max="163" width="8.85546875" style="9"/>
    <col min="164" max="164" width="12.140625" style="9" customWidth="1"/>
    <col min="165" max="165" width="8.85546875" style="9"/>
    <col min="166" max="166" width="11" style="9" customWidth="1"/>
    <col min="167" max="170" width="8.85546875" style="9"/>
    <col min="171" max="171" width="12.140625" style="9" customWidth="1"/>
    <col min="172" max="172" width="8.85546875" style="9"/>
    <col min="173" max="173" width="11" style="9" customWidth="1"/>
    <col min="174" max="177" width="8.85546875" style="9"/>
    <col min="178" max="178" width="12.140625" style="9" customWidth="1"/>
    <col min="179" max="179" width="8.85546875" style="9"/>
    <col min="180" max="180" width="11" style="9" customWidth="1"/>
    <col min="181" max="184" width="8.85546875" style="9"/>
    <col min="185" max="185" width="12.140625" style="9" customWidth="1"/>
    <col min="186" max="186" width="8.85546875" style="9"/>
    <col min="187" max="187" width="11" style="9" customWidth="1"/>
    <col min="188" max="191" width="8.85546875" style="9"/>
    <col min="192" max="192" width="12.140625" style="9" customWidth="1"/>
    <col min="193" max="193" width="8.85546875" style="9"/>
    <col min="194" max="194" width="11" style="9" customWidth="1"/>
    <col min="195" max="197" width="8.85546875" style="9"/>
    <col min="198" max="198" width="9.85546875" style="9" customWidth="1"/>
    <col min="199" max="199" width="12.140625" style="9" customWidth="1"/>
    <col min="200" max="200" width="8.85546875" style="9"/>
    <col min="201" max="201" width="11" style="9" customWidth="1"/>
    <col min="202" max="205" width="8.85546875" style="9"/>
    <col min="206" max="206" width="12.140625" style="9" customWidth="1"/>
    <col min="207" max="381" width="8.85546875" style="9"/>
    <col min="382" max="382" width="50" style="9" customWidth="1"/>
    <col min="383" max="384" width="0" style="9" hidden="1" customWidth="1"/>
    <col min="385" max="385" width="12.140625" style="9" customWidth="1"/>
    <col min="386" max="386" width="8.85546875" style="9"/>
    <col min="387" max="387" width="11" style="9" customWidth="1"/>
    <col min="388" max="391" width="8.85546875" style="9"/>
    <col min="392" max="392" width="12.140625" style="9" customWidth="1"/>
    <col min="393" max="393" width="8.85546875" style="9"/>
    <col min="394" max="394" width="11" style="9" customWidth="1"/>
    <col min="395" max="398" width="8.85546875" style="9"/>
    <col min="399" max="399" width="12.140625" style="9" customWidth="1"/>
    <col min="400" max="400" width="8.85546875" style="9"/>
    <col min="401" max="401" width="11" style="9" customWidth="1"/>
    <col min="402" max="405" width="8.85546875" style="9"/>
    <col min="406" max="406" width="12.140625" style="9" customWidth="1"/>
    <col min="407" max="407" width="8.85546875" style="9"/>
    <col min="408" max="408" width="11" style="9" customWidth="1"/>
    <col min="409" max="412" width="8.85546875" style="9"/>
    <col min="413" max="413" width="12.140625" style="9" customWidth="1"/>
    <col min="414" max="414" width="8.85546875" style="9"/>
    <col min="415" max="415" width="11" style="9" customWidth="1"/>
    <col min="416" max="419" width="8.85546875" style="9"/>
    <col min="420" max="420" width="12.140625" style="9" customWidth="1"/>
    <col min="421" max="421" width="8.85546875" style="9"/>
    <col min="422" max="422" width="11" style="9" customWidth="1"/>
    <col min="423" max="426" width="8.85546875" style="9"/>
    <col min="427" max="427" width="12.140625" style="9" customWidth="1"/>
    <col min="428" max="428" width="8.85546875" style="9"/>
    <col min="429" max="429" width="11" style="9" customWidth="1"/>
    <col min="430" max="433" width="8.85546875" style="9"/>
    <col min="434" max="434" width="12.140625" style="9" customWidth="1"/>
    <col min="435" max="435" width="8.85546875" style="9"/>
    <col min="436" max="436" width="11" style="9" customWidth="1"/>
    <col min="437" max="440" width="8.85546875" style="9"/>
    <col min="441" max="441" width="12.140625" style="9" customWidth="1"/>
    <col min="442" max="442" width="8.85546875" style="9"/>
    <col min="443" max="443" width="11" style="9" customWidth="1"/>
    <col min="444" max="447" width="8.85546875" style="9"/>
    <col min="448" max="448" width="12.140625" style="9" customWidth="1"/>
    <col min="449" max="449" width="8.85546875" style="9"/>
    <col min="450" max="450" width="11" style="9" customWidth="1"/>
    <col min="451" max="453" width="8.85546875" style="9"/>
    <col min="454" max="454" width="9.85546875" style="9" customWidth="1"/>
    <col min="455" max="455" width="12.140625" style="9" customWidth="1"/>
    <col min="456" max="456" width="8.85546875" style="9"/>
    <col min="457" max="457" width="11" style="9" customWidth="1"/>
    <col min="458" max="461" width="8.85546875" style="9"/>
    <col min="462" max="462" width="12.140625" style="9" customWidth="1"/>
    <col min="463" max="637" width="8.85546875" style="9"/>
    <col min="638" max="638" width="50" style="9" customWidth="1"/>
    <col min="639" max="640" width="0" style="9" hidden="1" customWidth="1"/>
    <col min="641" max="641" width="12.140625" style="9" customWidth="1"/>
    <col min="642" max="642" width="8.85546875" style="9"/>
    <col min="643" max="643" width="11" style="9" customWidth="1"/>
    <col min="644" max="647" width="8.85546875" style="9"/>
    <col min="648" max="648" width="12.140625" style="9" customWidth="1"/>
    <col min="649" max="649" width="8.85546875" style="9"/>
    <col min="650" max="650" width="11" style="9" customWidth="1"/>
    <col min="651" max="654" width="8.85546875" style="9"/>
    <col min="655" max="655" width="12.140625" style="9" customWidth="1"/>
    <col min="656" max="656" width="8.85546875" style="9"/>
    <col min="657" max="657" width="11" style="9" customWidth="1"/>
    <col min="658" max="661" width="8.85546875" style="9"/>
    <col min="662" max="662" width="12.140625" style="9" customWidth="1"/>
    <col min="663" max="663" width="8.85546875" style="9"/>
    <col min="664" max="664" width="11" style="9" customWidth="1"/>
    <col min="665" max="668" width="8.85546875" style="9"/>
    <col min="669" max="669" width="12.140625" style="9" customWidth="1"/>
    <col min="670" max="670" width="8.85546875" style="9"/>
    <col min="671" max="671" width="11" style="9" customWidth="1"/>
    <col min="672" max="675" width="8.85546875" style="9"/>
    <col min="676" max="676" width="12.140625" style="9" customWidth="1"/>
    <col min="677" max="677" width="8.85546875" style="9"/>
    <col min="678" max="678" width="11" style="9" customWidth="1"/>
    <col min="679" max="682" width="8.85546875" style="9"/>
    <col min="683" max="683" width="12.140625" style="9" customWidth="1"/>
    <col min="684" max="684" width="8.85546875" style="9"/>
    <col min="685" max="685" width="11" style="9" customWidth="1"/>
    <col min="686" max="689" width="8.85546875" style="9"/>
    <col min="690" max="690" width="12.140625" style="9" customWidth="1"/>
    <col min="691" max="691" width="8.85546875" style="9"/>
    <col min="692" max="692" width="11" style="9" customWidth="1"/>
    <col min="693" max="696" width="8.85546875" style="9"/>
    <col min="697" max="697" width="12.140625" style="9" customWidth="1"/>
    <col min="698" max="698" width="8.85546875" style="9"/>
    <col min="699" max="699" width="11" style="9" customWidth="1"/>
    <col min="700" max="703" width="8.85546875" style="9"/>
    <col min="704" max="704" width="12.140625" style="9" customWidth="1"/>
    <col min="705" max="705" width="8.85546875" style="9"/>
    <col min="706" max="706" width="11" style="9" customWidth="1"/>
    <col min="707" max="709" width="8.85546875" style="9"/>
    <col min="710" max="710" width="9.85546875" style="9" customWidth="1"/>
    <col min="711" max="711" width="12.140625" style="9" customWidth="1"/>
    <col min="712" max="712" width="8.85546875" style="9"/>
    <col min="713" max="713" width="11" style="9" customWidth="1"/>
    <col min="714" max="717" width="8.85546875" style="9"/>
    <col min="718" max="718" width="12.140625" style="9" customWidth="1"/>
    <col min="719" max="893" width="8.85546875" style="9"/>
    <col min="894" max="894" width="50" style="9" customWidth="1"/>
    <col min="895" max="896" width="0" style="9" hidden="1" customWidth="1"/>
    <col min="897" max="897" width="12.140625" style="9" customWidth="1"/>
    <col min="898" max="898" width="8.85546875" style="9"/>
    <col min="899" max="899" width="11" style="9" customWidth="1"/>
    <col min="900" max="903" width="8.85546875" style="9"/>
    <col min="904" max="904" width="12.140625" style="9" customWidth="1"/>
    <col min="905" max="905" width="8.85546875" style="9"/>
    <col min="906" max="906" width="11" style="9" customWidth="1"/>
    <col min="907" max="910" width="8.85546875" style="9"/>
    <col min="911" max="911" width="12.140625" style="9" customWidth="1"/>
    <col min="912" max="912" width="8.85546875" style="9"/>
    <col min="913" max="913" width="11" style="9" customWidth="1"/>
    <col min="914" max="917" width="8.85546875" style="9"/>
    <col min="918" max="918" width="12.140625" style="9" customWidth="1"/>
    <col min="919" max="919" width="8.85546875" style="9"/>
    <col min="920" max="920" width="11" style="9" customWidth="1"/>
    <col min="921" max="924" width="8.85546875" style="9"/>
    <col min="925" max="925" width="12.140625" style="9" customWidth="1"/>
    <col min="926" max="926" width="8.85546875" style="9"/>
    <col min="927" max="927" width="11" style="9" customWidth="1"/>
    <col min="928" max="931" width="8.85546875" style="9"/>
    <col min="932" max="932" width="12.140625" style="9" customWidth="1"/>
    <col min="933" max="933" width="8.85546875" style="9"/>
    <col min="934" max="934" width="11" style="9" customWidth="1"/>
    <col min="935" max="938" width="8.85546875" style="9"/>
    <col min="939" max="939" width="12.140625" style="9" customWidth="1"/>
    <col min="940" max="940" width="8.85546875" style="9"/>
    <col min="941" max="941" width="11" style="9" customWidth="1"/>
    <col min="942" max="945" width="8.85546875" style="9"/>
    <col min="946" max="946" width="12.140625" style="9" customWidth="1"/>
    <col min="947" max="947" width="8.85546875" style="9"/>
    <col min="948" max="948" width="11" style="9" customWidth="1"/>
    <col min="949" max="952" width="8.85546875" style="9"/>
    <col min="953" max="953" width="12.140625" style="9" customWidth="1"/>
    <col min="954" max="954" width="8.85546875" style="9"/>
    <col min="955" max="955" width="11" style="9" customWidth="1"/>
    <col min="956" max="959" width="8.85546875" style="9"/>
    <col min="960" max="960" width="12.140625" style="9" customWidth="1"/>
    <col min="961" max="961" width="8.85546875" style="9"/>
    <col min="962" max="962" width="11" style="9" customWidth="1"/>
    <col min="963" max="965" width="8.85546875" style="9"/>
    <col min="966" max="966" width="9.85546875" style="9" customWidth="1"/>
    <col min="967" max="967" width="12.140625" style="9" customWidth="1"/>
    <col min="968" max="968" width="8.85546875" style="9"/>
    <col min="969" max="969" width="11" style="9" customWidth="1"/>
    <col min="970" max="973" width="8.85546875" style="9"/>
    <col min="974" max="974" width="12.140625" style="9" customWidth="1"/>
    <col min="975" max="1149" width="8.85546875" style="9"/>
    <col min="1150" max="1150" width="50" style="9" customWidth="1"/>
    <col min="1151" max="1152" width="0" style="9" hidden="1" customWidth="1"/>
    <col min="1153" max="1153" width="12.140625" style="9" customWidth="1"/>
    <col min="1154" max="1154" width="8.85546875" style="9"/>
    <col min="1155" max="1155" width="11" style="9" customWidth="1"/>
    <col min="1156" max="1159" width="8.85546875" style="9"/>
    <col min="1160" max="1160" width="12.140625" style="9" customWidth="1"/>
    <col min="1161" max="1161" width="8.85546875" style="9"/>
    <col min="1162" max="1162" width="11" style="9" customWidth="1"/>
    <col min="1163" max="1166" width="8.85546875" style="9"/>
    <col min="1167" max="1167" width="12.140625" style="9" customWidth="1"/>
    <col min="1168" max="1168" width="8.85546875" style="9"/>
    <col min="1169" max="1169" width="11" style="9" customWidth="1"/>
    <col min="1170" max="1173" width="8.85546875" style="9"/>
    <col min="1174" max="1174" width="12.140625" style="9" customWidth="1"/>
    <col min="1175" max="1175" width="8.85546875" style="9"/>
    <col min="1176" max="1176" width="11" style="9" customWidth="1"/>
    <col min="1177" max="1180" width="8.85546875" style="9"/>
    <col min="1181" max="1181" width="12.140625" style="9" customWidth="1"/>
    <col min="1182" max="1182" width="8.85546875" style="9"/>
    <col min="1183" max="1183" width="11" style="9" customWidth="1"/>
    <col min="1184" max="1187" width="8.85546875" style="9"/>
    <col min="1188" max="1188" width="12.140625" style="9" customWidth="1"/>
    <col min="1189" max="1189" width="8.85546875" style="9"/>
    <col min="1190" max="1190" width="11" style="9" customWidth="1"/>
    <col min="1191" max="1194" width="8.85546875" style="9"/>
    <col min="1195" max="1195" width="12.140625" style="9" customWidth="1"/>
    <col min="1196" max="1196" width="8.85546875" style="9"/>
    <col min="1197" max="1197" width="11" style="9" customWidth="1"/>
    <col min="1198" max="1201" width="8.85546875" style="9"/>
    <col min="1202" max="1202" width="12.140625" style="9" customWidth="1"/>
    <col min="1203" max="1203" width="8.85546875" style="9"/>
    <col min="1204" max="1204" width="11" style="9" customWidth="1"/>
    <col min="1205" max="1208" width="8.85546875" style="9"/>
    <col min="1209" max="1209" width="12.140625" style="9" customWidth="1"/>
    <col min="1210" max="1210" width="8.85546875" style="9"/>
    <col min="1211" max="1211" width="11" style="9" customWidth="1"/>
    <col min="1212" max="1215" width="8.85546875" style="9"/>
    <col min="1216" max="1216" width="12.140625" style="9" customWidth="1"/>
    <col min="1217" max="1217" width="8.85546875" style="9"/>
    <col min="1218" max="1218" width="11" style="9" customWidth="1"/>
    <col min="1219" max="1221" width="8.85546875" style="9"/>
    <col min="1222" max="1222" width="9.85546875" style="9" customWidth="1"/>
    <col min="1223" max="1223" width="12.140625" style="9" customWidth="1"/>
    <col min="1224" max="1224" width="8.85546875" style="9"/>
    <col min="1225" max="1225" width="11" style="9" customWidth="1"/>
    <col min="1226" max="1229" width="8.85546875" style="9"/>
    <col min="1230" max="1230" width="12.140625" style="9" customWidth="1"/>
    <col min="1231" max="1405" width="8.85546875" style="9"/>
    <col min="1406" max="1406" width="50" style="9" customWidth="1"/>
    <col min="1407" max="1408" width="0" style="9" hidden="1" customWidth="1"/>
    <col min="1409" max="1409" width="12.140625" style="9" customWidth="1"/>
    <col min="1410" max="1410" width="8.85546875" style="9"/>
    <col min="1411" max="1411" width="11" style="9" customWidth="1"/>
    <col min="1412" max="1415" width="8.85546875" style="9"/>
    <col min="1416" max="1416" width="12.140625" style="9" customWidth="1"/>
    <col min="1417" max="1417" width="8.85546875" style="9"/>
    <col min="1418" max="1418" width="11" style="9" customWidth="1"/>
    <col min="1419" max="1422" width="8.85546875" style="9"/>
    <col min="1423" max="1423" width="12.140625" style="9" customWidth="1"/>
    <col min="1424" max="1424" width="8.85546875" style="9"/>
    <col min="1425" max="1425" width="11" style="9" customWidth="1"/>
    <col min="1426" max="1429" width="8.85546875" style="9"/>
    <col min="1430" max="1430" width="12.140625" style="9" customWidth="1"/>
    <col min="1431" max="1431" width="8.85546875" style="9"/>
    <col min="1432" max="1432" width="11" style="9" customWidth="1"/>
    <col min="1433" max="1436" width="8.85546875" style="9"/>
    <col min="1437" max="1437" width="12.140625" style="9" customWidth="1"/>
    <col min="1438" max="1438" width="8.85546875" style="9"/>
    <col min="1439" max="1439" width="11" style="9" customWidth="1"/>
    <col min="1440" max="1443" width="8.85546875" style="9"/>
    <col min="1444" max="1444" width="12.140625" style="9" customWidth="1"/>
    <col min="1445" max="1445" width="8.85546875" style="9"/>
    <col min="1446" max="1446" width="11" style="9" customWidth="1"/>
    <col min="1447" max="1450" width="8.85546875" style="9"/>
    <col min="1451" max="1451" width="12.140625" style="9" customWidth="1"/>
    <col min="1452" max="1452" width="8.85546875" style="9"/>
    <col min="1453" max="1453" width="11" style="9" customWidth="1"/>
    <col min="1454" max="1457" width="8.85546875" style="9"/>
    <col min="1458" max="1458" width="12.140625" style="9" customWidth="1"/>
    <col min="1459" max="1459" width="8.85546875" style="9"/>
    <col min="1460" max="1460" width="11" style="9" customWidth="1"/>
    <col min="1461" max="1464" width="8.85546875" style="9"/>
    <col min="1465" max="1465" width="12.140625" style="9" customWidth="1"/>
    <col min="1466" max="1466" width="8.85546875" style="9"/>
    <col min="1467" max="1467" width="11" style="9" customWidth="1"/>
    <col min="1468" max="1471" width="8.85546875" style="9"/>
    <col min="1472" max="1472" width="12.140625" style="9" customWidth="1"/>
    <col min="1473" max="1473" width="8.85546875" style="9"/>
    <col min="1474" max="1474" width="11" style="9" customWidth="1"/>
    <col min="1475" max="1477" width="8.85546875" style="9"/>
    <col min="1478" max="1478" width="9.85546875" style="9" customWidth="1"/>
    <col min="1479" max="1479" width="12.140625" style="9" customWidth="1"/>
    <col min="1480" max="1480" width="8.85546875" style="9"/>
    <col min="1481" max="1481" width="11" style="9" customWidth="1"/>
    <col min="1482" max="1485" width="8.85546875" style="9"/>
    <col min="1486" max="1486" width="12.140625" style="9" customWidth="1"/>
    <col min="1487" max="1661" width="8.85546875" style="9"/>
    <col min="1662" max="1662" width="50" style="9" customWidth="1"/>
    <col min="1663" max="1664" width="0" style="9" hidden="1" customWidth="1"/>
    <col min="1665" max="1665" width="12.140625" style="9" customWidth="1"/>
    <col min="1666" max="1666" width="8.85546875" style="9"/>
    <col min="1667" max="1667" width="11" style="9" customWidth="1"/>
    <col min="1668" max="1671" width="8.85546875" style="9"/>
    <col min="1672" max="1672" width="12.140625" style="9" customWidth="1"/>
    <col min="1673" max="1673" width="8.85546875" style="9"/>
    <col min="1674" max="1674" width="11" style="9" customWidth="1"/>
    <col min="1675" max="1678" width="8.85546875" style="9"/>
    <col min="1679" max="1679" width="12.140625" style="9" customWidth="1"/>
    <col min="1680" max="1680" width="8.85546875" style="9"/>
    <col min="1681" max="1681" width="11" style="9" customWidth="1"/>
    <col min="1682" max="1685" width="8.85546875" style="9"/>
    <col min="1686" max="1686" width="12.140625" style="9" customWidth="1"/>
    <col min="1687" max="1687" width="8.85546875" style="9"/>
    <col min="1688" max="1688" width="11" style="9" customWidth="1"/>
    <col min="1689" max="1692" width="8.85546875" style="9"/>
    <col min="1693" max="1693" width="12.140625" style="9" customWidth="1"/>
    <col min="1694" max="1694" width="8.85546875" style="9"/>
    <col min="1695" max="1695" width="11" style="9" customWidth="1"/>
    <col min="1696" max="1699" width="8.85546875" style="9"/>
    <col min="1700" max="1700" width="12.140625" style="9" customWidth="1"/>
    <col min="1701" max="1701" width="8.85546875" style="9"/>
    <col min="1702" max="1702" width="11" style="9" customWidth="1"/>
    <col min="1703" max="1706" width="8.85546875" style="9"/>
    <col min="1707" max="1707" width="12.140625" style="9" customWidth="1"/>
    <col min="1708" max="1708" width="8.85546875" style="9"/>
    <col min="1709" max="1709" width="11" style="9" customWidth="1"/>
    <col min="1710" max="1713" width="8.85546875" style="9"/>
    <col min="1714" max="1714" width="12.140625" style="9" customWidth="1"/>
    <col min="1715" max="1715" width="8.85546875" style="9"/>
    <col min="1716" max="1716" width="11" style="9" customWidth="1"/>
    <col min="1717" max="1720" width="8.85546875" style="9"/>
    <col min="1721" max="1721" width="12.140625" style="9" customWidth="1"/>
    <col min="1722" max="1722" width="8.85546875" style="9"/>
    <col min="1723" max="1723" width="11" style="9" customWidth="1"/>
    <col min="1724" max="1727" width="8.85546875" style="9"/>
    <col min="1728" max="1728" width="12.140625" style="9" customWidth="1"/>
    <col min="1729" max="1729" width="8.85546875" style="9"/>
    <col min="1730" max="1730" width="11" style="9" customWidth="1"/>
    <col min="1731" max="1733" width="8.85546875" style="9"/>
    <col min="1734" max="1734" width="9.85546875" style="9" customWidth="1"/>
    <col min="1735" max="1735" width="12.140625" style="9" customWidth="1"/>
    <col min="1736" max="1736" width="8.85546875" style="9"/>
    <col min="1737" max="1737" width="11" style="9" customWidth="1"/>
    <col min="1738" max="1741" width="8.85546875" style="9"/>
    <col min="1742" max="1742" width="12.140625" style="9" customWidth="1"/>
    <col min="1743" max="1917" width="8.85546875" style="9"/>
    <col min="1918" max="1918" width="50" style="9" customWidth="1"/>
    <col min="1919" max="1920" width="0" style="9" hidden="1" customWidth="1"/>
    <col min="1921" max="1921" width="12.140625" style="9" customWidth="1"/>
    <col min="1922" max="1922" width="8.85546875" style="9"/>
    <col min="1923" max="1923" width="11" style="9" customWidth="1"/>
    <col min="1924" max="1927" width="8.85546875" style="9"/>
    <col min="1928" max="1928" width="12.140625" style="9" customWidth="1"/>
    <col min="1929" max="1929" width="8.85546875" style="9"/>
    <col min="1930" max="1930" width="11" style="9" customWidth="1"/>
    <col min="1931" max="1934" width="8.85546875" style="9"/>
    <col min="1935" max="1935" width="12.140625" style="9" customWidth="1"/>
    <col min="1936" max="1936" width="8.85546875" style="9"/>
    <col min="1937" max="1937" width="11" style="9" customWidth="1"/>
    <col min="1938" max="1941" width="8.85546875" style="9"/>
    <col min="1942" max="1942" width="12.140625" style="9" customWidth="1"/>
    <col min="1943" max="1943" width="8.85546875" style="9"/>
    <col min="1944" max="1944" width="11" style="9" customWidth="1"/>
    <col min="1945" max="1948" width="8.85546875" style="9"/>
    <col min="1949" max="1949" width="12.140625" style="9" customWidth="1"/>
    <col min="1950" max="1950" width="8.85546875" style="9"/>
    <col min="1951" max="1951" width="11" style="9" customWidth="1"/>
    <col min="1952" max="1955" width="8.85546875" style="9"/>
    <col min="1956" max="1956" width="12.140625" style="9" customWidth="1"/>
    <col min="1957" max="1957" width="8.85546875" style="9"/>
    <col min="1958" max="1958" width="11" style="9" customWidth="1"/>
    <col min="1959" max="1962" width="8.85546875" style="9"/>
    <col min="1963" max="1963" width="12.140625" style="9" customWidth="1"/>
    <col min="1964" max="1964" width="8.85546875" style="9"/>
    <col min="1965" max="1965" width="11" style="9" customWidth="1"/>
    <col min="1966" max="1969" width="8.85546875" style="9"/>
    <col min="1970" max="1970" width="12.140625" style="9" customWidth="1"/>
    <col min="1971" max="1971" width="8.85546875" style="9"/>
    <col min="1972" max="1972" width="11" style="9" customWidth="1"/>
    <col min="1973" max="1976" width="8.85546875" style="9"/>
    <col min="1977" max="1977" width="12.140625" style="9" customWidth="1"/>
    <col min="1978" max="1978" width="8.85546875" style="9"/>
    <col min="1979" max="1979" width="11" style="9" customWidth="1"/>
    <col min="1980" max="1983" width="8.85546875" style="9"/>
    <col min="1984" max="1984" width="12.140625" style="9" customWidth="1"/>
    <col min="1985" max="1985" width="8.85546875" style="9"/>
    <col min="1986" max="1986" width="11" style="9" customWidth="1"/>
    <col min="1987" max="1989" width="8.85546875" style="9"/>
    <col min="1990" max="1990" width="9.85546875" style="9" customWidth="1"/>
    <col min="1991" max="1991" width="12.140625" style="9" customWidth="1"/>
    <col min="1992" max="1992" width="8.85546875" style="9"/>
    <col min="1993" max="1993" width="11" style="9" customWidth="1"/>
    <col min="1994" max="1997" width="8.85546875" style="9"/>
    <col min="1998" max="1998" width="12.140625" style="9" customWidth="1"/>
    <col min="1999" max="2173" width="8.85546875" style="9"/>
    <col min="2174" max="2174" width="50" style="9" customWidth="1"/>
    <col min="2175" max="2176" width="0" style="9" hidden="1" customWidth="1"/>
    <col min="2177" max="2177" width="12.140625" style="9" customWidth="1"/>
    <col min="2178" max="2178" width="8.85546875" style="9"/>
    <col min="2179" max="2179" width="11" style="9" customWidth="1"/>
    <col min="2180" max="2183" width="8.85546875" style="9"/>
    <col min="2184" max="2184" width="12.140625" style="9" customWidth="1"/>
    <col min="2185" max="2185" width="8.85546875" style="9"/>
    <col min="2186" max="2186" width="11" style="9" customWidth="1"/>
    <col min="2187" max="2190" width="8.85546875" style="9"/>
    <col min="2191" max="2191" width="12.140625" style="9" customWidth="1"/>
    <col min="2192" max="2192" width="8.85546875" style="9"/>
    <col min="2193" max="2193" width="11" style="9" customWidth="1"/>
    <col min="2194" max="2197" width="8.85546875" style="9"/>
    <col min="2198" max="2198" width="12.140625" style="9" customWidth="1"/>
    <col min="2199" max="2199" width="8.85546875" style="9"/>
    <col min="2200" max="2200" width="11" style="9" customWidth="1"/>
    <col min="2201" max="2204" width="8.85546875" style="9"/>
    <col min="2205" max="2205" width="12.140625" style="9" customWidth="1"/>
    <col min="2206" max="2206" width="8.85546875" style="9"/>
    <col min="2207" max="2207" width="11" style="9" customWidth="1"/>
    <col min="2208" max="2211" width="8.85546875" style="9"/>
    <col min="2212" max="2212" width="12.140625" style="9" customWidth="1"/>
    <col min="2213" max="2213" width="8.85546875" style="9"/>
    <col min="2214" max="2214" width="11" style="9" customWidth="1"/>
    <col min="2215" max="2218" width="8.85546875" style="9"/>
    <col min="2219" max="2219" width="12.140625" style="9" customWidth="1"/>
    <col min="2220" max="2220" width="8.85546875" style="9"/>
    <col min="2221" max="2221" width="11" style="9" customWidth="1"/>
    <col min="2222" max="2225" width="8.85546875" style="9"/>
    <col min="2226" max="2226" width="12.140625" style="9" customWidth="1"/>
    <col min="2227" max="2227" width="8.85546875" style="9"/>
    <col min="2228" max="2228" width="11" style="9" customWidth="1"/>
    <col min="2229" max="2232" width="8.85546875" style="9"/>
    <col min="2233" max="2233" width="12.140625" style="9" customWidth="1"/>
    <col min="2234" max="2234" width="8.85546875" style="9"/>
    <col min="2235" max="2235" width="11" style="9" customWidth="1"/>
    <col min="2236" max="2239" width="8.85546875" style="9"/>
    <col min="2240" max="2240" width="12.140625" style="9" customWidth="1"/>
    <col min="2241" max="2241" width="8.85546875" style="9"/>
    <col min="2242" max="2242" width="11" style="9" customWidth="1"/>
    <col min="2243" max="2245" width="8.85546875" style="9"/>
    <col min="2246" max="2246" width="9.85546875" style="9" customWidth="1"/>
    <col min="2247" max="2247" width="12.140625" style="9" customWidth="1"/>
    <col min="2248" max="2248" width="8.85546875" style="9"/>
    <col min="2249" max="2249" width="11" style="9" customWidth="1"/>
    <col min="2250" max="2253" width="8.85546875" style="9"/>
    <col min="2254" max="2254" width="12.140625" style="9" customWidth="1"/>
    <col min="2255" max="2429" width="8.85546875" style="9"/>
    <col min="2430" max="2430" width="50" style="9" customWidth="1"/>
    <col min="2431" max="2432" width="0" style="9" hidden="1" customWidth="1"/>
    <col min="2433" max="2433" width="12.140625" style="9" customWidth="1"/>
    <col min="2434" max="2434" width="8.85546875" style="9"/>
    <col min="2435" max="2435" width="11" style="9" customWidth="1"/>
    <col min="2436" max="2439" width="8.85546875" style="9"/>
    <col min="2440" max="2440" width="12.140625" style="9" customWidth="1"/>
    <col min="2441" max="2441" width="8.85546875" style="9"/>
    <col min="2442" max="2442" width="11" style="9" customWidth="1"/>
    <col min="2443" max="2446" width="8.85546875" style="9"/>
    <col min="2447" max="2447" width="12.140625" style="9" customWidth="1"/>
    <col min="2448" max="2448" width="8.85546875" style="9"/>
    <col min="2449" max="2449" width="11" style="9" customWidth="1"/>
    <col min="2450" max="2453" width="8.85546875" style="9"/>
    <col min="2454" max="2454" width="12.140625" style="9" customWidth="1"/>
    <col min="2455" max="2455" width="8.85546875" style="9"/>
    <col min="2456" max="2456" width="11" style="9" customWidth="1"/>
    <col min="2457" max="2460" width="8.85546875" style="9"/>
    <col min="2461" max="2461" width="12.140625" style="9" customWidth="1"/>
    <col min="2462" max="2462" width="8.85546875" style="9"/>
    <col min="2463" max="2463" width="11" style="9" customWidth="1"/>
    <col min="2464" max="2467" width="8.85546875" style="9"/>
    <col min="2468" max="2468" width="12.140625" style="9" customWidth="1"/>
    <col min="2469" max="2469" width="8.85546875" style="9"/>
    <col min="2470" max="2470" width="11" style="9" customWidth="1"/>
    <col min="2471" max="2474" width="8.85546875" style="9"/>
    <col min="2475" max="2475" width="12.140625" style="9" customWidth="1"/>
    <col min="2476" max="2476" width="8.85546875" style="9"/>
    <col min="2477" max="2477" width="11" style="9" customWidth="1"/>
    <col min="2478" max="2481" width="8.85546875" style="9"/>
    <col min="2482" max="2482" width="12.140625" style="9" customWidth="1"/>
    <col min="2483" max="2483" width="8.85546875" style="9"/>
    <col min="2484" max="2484" width="11" style="9" customWidth="1"/>
    <col min="2485" max="2488" width="8.85546875" style="9"/>
    <col min="2489" max="2489" width="12.140625" style="9" customWidth="1"/>
    <col min="2490" max="2490" width="8.85546875" style="9"/>
    <col min="2491" max="2491" width="11" style="9" customWidth="1"/>
    <col min="2492" max="2495" width="8.85546875" style="9"/>
    <col min="2496" max="2496" width="12.140625" style="9" customWidth="1"/>
    <col min="2497" max="2497" width="8.85546875" style="9"/>
    <col min="2498" max="2498" width="11" style="9" customWidth="1"/>
    <col min="2499" max="2501" width="8.85546875" style="9"/>
    <col min="2502" max="2502" width="9.85546875" style="9" customWidth="1"/>
    <col min="2503" max="2503" width="12.140625" style="9" customWidth="1"/>
    <col min="2504" max="2504" width="8.85546875" style="9"/>
    <col min="2505" max="2505" width="11" style="9" customWidth="1"/>
    <col min="2506" max="2509" width="8.85546875" style="9"/>
    <col min="2510" max="2510" width="12.140625" style="9" customWidth="1"/>
    <col min="2511" max="2685" width="8.85546875" style="9"/>
    <col min="2686" max="2686" width="50" style="9" customWidth="1"/>
    <col min="2687" max="2688" width="0" style="9" hidden="1" customWidth="1"/>
    <col min="2689" max="2689" width="12.140625" style="9" customWidth="1"/>
    <col min="2690" max="2690" width="8.85546875" style="9"/>
    <col min="2691" max="2691" width="11" style="9" customWidth="1"/>
    <col min="2692" max="2695" width="8.85546875" style="9"/>
    <col min="2696" max="2696" width="12.140625" style="9" customWidth="1"/>
    <col min="2697" max="2697" width="8.85546875" style="9"/>
    <col min="2698" max="2698" width="11" style="9" customWidth="1"/>
    <col min="2699" max="2702" width="8.85546875" style="9"/>
    <col min="2703" max="2703" width="12.140625" style="9" customWidth="1"/>
    <col min="2704" max="2704" width="8.85546875" style="9"/>
    <col min="2705" max="2705" width="11" style="9" customWidth="1"/>
    <col min="2706" max="2709" width="8.85546875" style="9"/>
    <col min="2710" max="2710" width="12.140625" style="9" customWidth="1"/>
    <col min="2711" max="2711" width="8.85546875" style="9"/>
    <col min="2712" max="2712" width="11" style="9" customWidth="1"/>
    <col min="2713" max="2716" width="8.85546875" style="9"/>
    <col min="2717" max="2717" width="12.140625" style="9" customWidth="1"/>
    <col min="2718" max="2718" width="8.85546875" style="9"/>
    <col min="2719" max="2719" width="11" style="9" customWidth="1"/>
    <col min="2720" max="2723" width="8.85546875" style="9"/>
    <col min="2724" max="2724" width="12.140625" style="9" customWidth="1"/>
    <col min="2725" max="2725" width="8.85546875" style="9"/>
    <col min="2726" max="2726" width="11" style="9" customWidth="1"/>
    <col min="2727" max="2730" width="8.85546875" style="9"/>
    <col min="2731" max="2731" width="12.140625" style="9" customWidth="1"/>
    <col min="2732" max="2732" width="8.85546875" style="9"/>
    <col min="2733" max="2733" width="11" style="9" customWidth="1"/>
    <col min="2734" max="2737" width="8.85546875" style="9"/>
    <col min="2738" max="2738" width="12.140625" style="9" customWidth="1"/>
    <col min="2739" max="2739" width="8.85546875" style="9"/>
    <col min="2740" max="2740" width="11" style="9" customWidth="1"/>
    <col min="2741" max="2744" width="8.85546875" style="9"/>
    <col min="2745" max="2745" width="12.140625" style="9" customWidth="1"/>
    <col min="2746" max="2746" width="8.85546875" style="9"/>
    <col min="2747" max="2747" width="11" style="9" customWidth="1"/>
    <col min="2748" max="2751" width="8.85546875" style="9"/>
    <col min="2752" max="2752" width="12.140625" style="9" customWidth="1"/>
    <col min="2753" max="2753" width="8.85546875" style="9"/>
    <col min="2754" max="2754" width="11" style="9" customWidth="1"/>
    <col min="2755" max="2757" width="8.85546875" style="9"/>
    <col min="2758" max="2758" width="9.85546875" style="9" customWidth="1"/>
    <col min="2759" max="2759" width="12.140625" style="9" customWidth="1"/>
    <col min="2760" max="2760" width="8.85546875" style="9"/>
    <col min="2761" max="2761" width="11" style="9" customWidth="1"/>
    <col min="2762" max="2765" width="8.85546875" style="9"/>
    <col min="2766" max="2766" width="12.140625" style="9" customWidth="1"/>
    <col min="2767" max="2941" width="8.85546875" style="9"/>
    <col min="2942" max="2942" width="50" style="9" customWidth="1"/>
    <col min="2943" max="2944" width="0" style="9" hidden="1" customWidth="1"/>
    <col min="2945" max="2945" width="12.140625" style="9" customWidth="1"/>
    <col min="2946" max="2946" width="8.85546875" style="9"/>
    <col min="2947" max="2947" width="11" style="9" customWidth="1"/>
    <col min="2948" max="2951" width="8.85546875" style="9"/>
    <col min="2952" max="2952" width="12.140625" style="9" customWidth="1"/>
    <col min="2953" max="2953" width="8.85546875" style="9"/>
    <col min="2954" max="2954" width="11" style="9" customWidth="1"/>
    <col min="2955" max="2958" width="8.85546875" style="9"/>
    <col min="2959" max="2959" width="12.140625" style="9" customWidth="1"/>
    <col min="2960" max="2960" width="8.85546875" style="9"/>
    <col min="2961" max="2961" width="11" style="9" customWidth="1"/>
    <col min="2962" max="2965" width="8.85546875" style="9"/>
    <col min="2966" max="2966" width="12.140625" style="9" customWidth="1"/>
    <col min="2967" max="2967" width="8.85546875" style="9"/>
    <col min="2968" max="2968" width="11" style="9" customWidth="1"/>
    <col min="2969" max="2972" width="8.85546875" style="9"/>
    <col min="2973" max="2973" width="12.140625" style="9" customWidth="1"/>
    <col min="2974" max="2974" width="8.85546875" style="9"/>
    <col min="2975" max="2975" width="11" style="9" customWidth="1"/>
    <col min="2976" max="2979" width="8.85546875" style="9"/>
    <col min="2980" max="2980" width="12.140625" style="9" customWidth="1"/>
    <col min="2981" max="2981" width="8.85546875" style="9"/>
    <col min="2982" max="2982" width="11" style="9" customWidth="1"/>
    <col min="2983" max="2986" width="8.85546875" style="9"/>
    <col min="2987" max="2987" width="12.140625" style="9" customWidth="1"/>
    <col min="2988" max="2988" width="8.85546875" style="9"/>
    <col min="2989" max="2989" width="11" style="9" customWidth="1"/>
    <col min="2990" max="2993" width="8.85546875" style="9"/>
    <col min="2994" max="2994" width="12.140625" style="9" customWidth="1"/>
    <col min="2995" max="2995" width="8.85546875" style="9"/>
    <col min="2996" max="2996" width="11" style="9" customWidth="1"/>
    <col min="2997" max="3000" width="8.85546875" style="9"/>
    <col min="3001" max="3001" width="12.140625" style="9" customWidth="1"/>
    <col min="3002" max="3002" width="8.85546875" style="9"/>
    <col min="3003" max="3003" width="11" style="9" customWidth="1"/>
    <col min="3004" max="3007" width="8.85546875" style="9"/>
    <col min="3008" max="3008" width="12.140625" style="9" customWidth="1"/>
    <col min="3009" max="3009" width="8.85546875" style="9"/>
    <col min="3010" max="3010" width="11" style="9" customWidth="1"/>
    <col min="3011" max="3013" width="8.85546875" style="9"/>
    <col min="3014" max="3014" width="9.85546875" style="9" customWidth="1"/>
    <col min="3015" max="3015" width="12.140625" style="9" customWidth="1"/>
    <col min="3016" max="3016" width="8.85546875" style="9"/>
    <col min="3017" max="3017" width="11" style="9" customWidth="1"/>
    <col min="3018" max="3021" width="8.85546875" style="9"/>
    <col min="3022" max="3022" width="12.140625" style="9" customWidth="1"/>
    <col min="3023" max="3197" width="8.85546875" style="9"/>
    <col min="3198" max="3198" width="50" style="9" customWidth="1"/>
    <col min="3199" max="3200" width="0" style="9" hidden="1" customWidth="1"/>
    <col min="3201" max="3201" width="12.140625" style="9" customWidth="1"/>
    <col min="3202" max="3202" width="8.85546875" style="9"/>
    <col min="3203" max="3203" width="11" style="9" customWidth="1"/>
    <col min="3204" max="3207" width="8.85546875" style="9"/>
    <col min="3208" max="3208" width="12.140625" style="9" customWidth="1"/>
    <col min="3209" max="3209" width="8.85546875" style="9"/>
    <col min="3210" max="3210" width="11" style="9" customWidth="1"/>
    <col min="3211" max="3214" width="8.85546875" style="9"/>
    <col min="3215" max="3215" width="12.140625" style="9" customWidth="1"/>
    <col min="3216" max="3216" width="8.85546875" style="9"/>
    <col min="3217" max="3217" width="11" style="9" customWidth="1"/>
    <col min="3218" max="3221" width="8.85546875" style="9"/>
    <col min="3222" max="3222" width="12.140625" style="9" customWidth="1"/>
    <col min="3223" max="3223" width="8.85546875" style="9"/>
    <col min="3224" max="3224" width="11" style="9" customWidth="1"/>
    <col min="3225" max="3228" width="8.85546875" style="9"/>
    <col min="3229" max="3229" width="12.140625" style="9" customWidth="1"/>
    <col min="3230" max="3230" width="8.85546875" style="9"/>
    <col min="3231" max="3231" width="11" style="9" customWidth="1"/>
    <col min="3232" max="3235" width="8.85546875" style="9"/>
    <col min="3236" max="3236" width="12.140625" style="9" customWidth="1"/>
    <col min="3237" max="3237" width="8.85546875" style="9"/>
    <col min="3238" max="3238" width="11" style="9" customWidth="1"/>
    <col min="3239" max="3242" width="8.85546875" style="9"/>
    <col min="3243" max="3243" width="12.140625" style="9" customWidth="1"/>
    <col min="3244" max="3244" width="8.85546875" style="9"/>
    <col min="3245" max="3245" width="11" style="9" customWidth="1"/>
    <col min="3246" max="3249" width="8.85546875" style="9"/>
    <col min="3250" max="3250" width="12.140625" style="9" customWidth="1"/>
    <col min="3251" max="3251" width="8.85546875" style="9"/>
    <col min="3252" max="3252" width="11" style="9" customWidth="1"/>
    <col min="3253" max="3256" width="8.85546875" style="9"/>
    <col min="3257" max="3257" width="12.140625" style="9" customWidth="1"/>
    <col min="3258" max="3258" width="8.85546875" style="9"/>
    <col min="3259" max="3259" width="11" style="9" customWidth="1"/>
    <col min="3260" max="3263" width="8.85546875" style="9"/>
    <col min="3264" max="3264" width="12.140625" style="9" customWidth="1"/>
    <col min="3265" max="3265" width="8.85546875" style="9"/>
    <col min="3266" max="3266" width="11" style="9" customWidth="1"/>
    <col min="3267" max="3269" width="8.85546875" style="9"/>
    <col min="3270" max="3270" width="9.85546875" style="9" customWidth="1"/>
    <col min="3271" max="3271" width="12.140625" style="9" customWidth="1"/>
    <col min="3272" max="3272" width="8.85546875" style="9"/>
    <col min="3273" max="3273" width="11" style="9" customWidth="1"/>
    <col min="3274" max="3277" width="8.85546875" style="9"/>
    <col min="3278" max="3278" width="12.140625" style="9" customWidth="1"/>
    <col min="3279" max="3453" width="8.85546875" style="9"/>
    <col min="3454" max="3454" width="50" style="9" customWidth="1"/>
    <col min="3455" max="3456" width="0" style="9" hidden="1" customWidth="1"/>
    <col min="3457" max="3457" width="12.140625" style="9" customWidth="1"/>
    <col min="3458" max="3458" width="8.85546875" style="9"/>
    <col min="3459" max="3459" width="11" style="9" customWidth="1"/>
    <col min="3460" max="3463" width="8.85546875" style="9"/>
    <col min="3464" max="3464" width="12.140625" style="9" customWidth="1"/>
    <col min="3465" max="3465" width="8.85546875" style="9"/>
    <col min="3466" max="3466" width="11" style="9" customWidth="1"/>
    <col min="3467" max="3470" width="8.85546875" style="9"/>
    <col min="3471" max="3471" width="12.140625" style="9" customWidth="1"/>
    <col min="3472" max="3472" width="8.85546875" style="9"/>
    <col min="3473" max="3473" width="11" style="9" customWidth="1"/>
    <col min="3474" max="3477" width="8.85546875" style="9"/>
    <col min="3478" max="3478" width="12.140625" style="9" customWidth="1"/>
    <col min="3479" max="3479" width="8.85546875" style="9"/>
    <col min="3480" max="3480" width="11" style="9" customWidth="1"/>
    <col min="3481" max="3484" width="8.85546875" style="9"/>
    <col min="3485" max="3485" width="12.140625" style="9" customWidth="1"/>
    <col min="3486" max="3486" width="8.85546875" style="9"/>
    <col min="3487" max="3487" width="11" style="9" customWidth="1"/>
    <col min="3488" max="3491" width="8.85546875" style="9"/>
    <col min="3492" max="3492" width="12.140625" style="9" customWidth="1"/>
    <col min="3493" max="3493" width="8.85546875" style="9"/>
    <col min="3494" max="3494" width="11" style="9" customWidth="1"/>
    <col min="3495" max="3498" width="8.85546875" style="9"/>
    <col min="3499" max="3499" width="12.140625" style="9" customWidth="1"/>
    <col min="3500" max="3500" width="8.85546875" style="9"/>
    <col min="3501" max="3501" width="11" style="9" customWidth="1"/>
    <col min="3502" max="3505" width="8.85546875" style="9"/>
    <col min="3506" max="3506" width="12.140625" style="9" customWidth="1"/>
    <col min="3507" max="3507" width="8.85546875" style="9"/>
    <col min="3508" max="3508" width="11" style="9" customWidth="1"/>
    <col min="3509" max="3512" width="8.85546875" style="9"/>
    <col min="3513" max="3513" width="12.140625" style="9" customWidth="1"/>
    <col min="3514" max="3514" width="8.85546875" style="9"/>
    <col min="3515" max="3515" width="11" style="9" customWidth="1"/>
    <col min="3516" max="3519" width="8.85546875" style="9"/>
    <col min="3520" max="3520" width="12.140625" style="9" customWidth="1"/>
    <col min="3521" max="3521" width="8.85546875" style="9"/>
    <col min="3522" max="3522" width="11" style="9" customWidth="1"/>
    <col min="3523" max="3525" width="8.85546875" style="9"/>
    <col min="3526" max="3526" width="9.85546875" style="9" customWidth="1"/>
    <col min="3527" max="3527" width="12.140625" style="9" customWidth="1"/>
    <col min="3528" max="3528" width="8.85546875" style="9"/>
    <col min="3529" max="3529" width="11" style="9" customWidth="1"/>
    <col min="3530" max="3533" width="8.85546875" style="9"/>
    <col min="3534" max="3534" width="12.140625" style="9" customWidth="1"/>
    <col min="3535" max="3709" width="8.85546875" style="9"/>
    <col min="3710" max="3710" width="50" style="9" customWidth="1"/>
    <col min="3711" max="3712" width="0" style="9" hidden="1" customWidth="1"/>
    <col min="3713" max="3713" width="12.140625" style="9" customWidth="1"/>
    <col min="3714" max="3714" width="8.85546875" style="9"/>
    <col min="3715" max="3715" width="11" style="9" customWidth="1"/>
    <col min="3716" max="3719" width="8.85546875" style="9"/>
    <col min="3720" max="3720" width="12.140625" style="9" customWidth="1"/>
    <col min="3721" max="3721" width="8.85546875" style="9"/>
    <col min="3722" max="3722" width="11" style="9" customWidth="1"/>
    <col min="3723" max="3726" width="8.85546875" style="9"/>
    <col min="3727" max="3727" width="12.140625" style="9" customWidth="1"/>
    <col min="3728" max="3728" width="8.85546875" style="9"/>
    <col min="3729" max="3729" width="11" style="9" customWidth="1"/>
    <col min="3730" max="3733" width="8.85546875" style="9"/>
    <col min="3734" max="3734" width="12.140625" style="9" customWidth="1"/>
    <col min="3735" max="3735" width="8.85546875" style="9"/>
    <col min="3736" max="3736" width="11" style="9" customWidth="1"/>
    <col min="3737" max="3740" width="8.85546875" style="9"/>
    <col min="3741" max="3741" width="12.140625" style="9" customWidth="1"/>
    <col min="3742" max="3742" width="8.85546875" style="9"/>
    <col min="3743" max="3743" width="11" style="9" customWidth="1"/>
    <col min="3744" max="3747" width="8.85546875" style="9"/>
    <col min="3748" max="3748" width="12.140625" style="9" customWidth="1"/>
    <col min="3749" max="3749" width="8.85546875" style="9"/>
    <col min="3750" max="3750" width="11" style="9" customWidth="1"/>
    <col min="3751" max="3754" width="8.85546875" style="9"/>
    <col min="3755" max="3755" width="12.140625" style="9" customWidth="1"/>
    <col min="3756" max="3756" width="8.85546875" style="9"/>
    <col min="3757" max="3757" width="11" style="9" customWidth="1"/>
    <col min="3758" max="3761" width="8.85546875" style="9"/>
    <col min="3762" max="3762" width="12.140625" style="9" customWidth="1"/>
    <col min="3763" max="3763" width="8.85546875" style="9"/>
    <col min="3764" max="3764" width="11" style="9" customWidth="1"/>
    <col min="3765" max="3768" width="8.85546875" style="9"/>
    <col min="3769" max="3769" width="12.140625" style="9" customWidth="1"/>
    <col min="3770" max="3770" width="8.85546875" style="9"/>
    <col min="3771" max="3771" width="11" style="9" customWidth="1"/>
    <col min="3772" max="3775" width="8.85546875" style="9"/>
    <col min="3776" max="3776" width="12.140625" style="9" customWidth="1"/>
    <col min="3777" max="3777" width="8.85546875" style="9"/>
    <col min="3778" max="3778" width="11" style="9" customWidth="1"/>
    <col min="3779" max="3781" width="8.85546875" style="9"/>
    <col min="3782" max="3782" width="9.85546875" style="9" customWidth="1"/>
    <col min="3783" max="3783" width="12.140625" style="9" customWidth="1"/>
    <col min="3784" max="3784" width="8.85546875" style="9"/>
    <col min="3785" max="3785" width="11" style="9" customWidth="1"/>
    <col min="3786" max="3789" width="8.85546875" style="9"/>
    <col min="3790" max="3790" width="12.140625" style="9" customWidth="1"/>
    <col min="3791" max="3965" width="8.85546875" style="9"/>
    <col min="3966" max="3966" width="50" style="9" customWidth="1"/>
    <col min="3967" max="3968" width="0" style="9" hidden="1" customWidth="1"/>
    <col min="3969" max="3969" width="12.140625" style="9" customWidth="1"/>
    <col min="3970" max="3970" width="8.85546875" style="9"/>
    <col min="3971" max="3971" width="11" style="9" customWidth="1"/>
    <col min="3972" max="3975" width="8.85546875" style="9"/>
    <col min="3976" max="3976" width="12.140625" style="9" customWidth="1"/>
    <col min="3977" max="3977" width="8.85546875" style="9"/>
    <col min="3978" max="3978" width="11" style="9" customWidth="1"/>
    <col min="3979" max="3982" width="8.85546875" style="9"/>
    <col min="3983" max="3983" width="12.140625" style="9" customWidth="1"/>
    <col min="3984" max="3984" width="8.85546875" style="9"/>
    <col min="3985" max="3985" width="11" style="9" customWidth="1"/>
    <col min="3986" max="3989" width="8.85546875" style="9"/>
    <col min="3990" max="3990" width="12.140625" style="9" customWidth="1"/>
    <col min="3991" max="3991" width="8.85546875" style="9"/>
    <col min="3992" max="3992" width="11" style="9" customWidth="1"/>
    <col min="3993" max="3996" width="8.85546875" style="9"/>
    <col min="3997" max="3997" width="12.140625" style="9" customWidth="1"/>
    <col min="3998" max="3998" width="8.85546875" style="9"/>
    <col min="3999" max="3999" width="11" style="9" customWidth="1"/>
    <col min="4000" max="4003" width="8.85546875" style="9"/>
    <col min="4004" max="4004" width="12.140625" style="9" customWidth="1"/>
    <col min="4005" max="4005" width="8.85546875" style="9"/>
    <col min="4006" max="4006" width="11" style="9" customWidth="1"/>
    <col min="4007" max="4010" width="8.85546875" style="9"/>
    <col min="4011" max="4011" width="12.140625" style="9" customWidth="1"/>
    <col min="4012" max="4012" width="8.85546875" style="9"/>
    <col min="4013" max="4013" width="11" style="9" customWidth="1"/>
    <col min="4014" max="4017" width="8.85546875" style="9"/>
    <col min="4018" max="4018" width="12.140625" style="9" customWidth="1"/>
    <col min="4019" max="4019" width="8.85546875" style="9"/>
    <col min="4020" max="4020" width="11" style="9" customWidth="1"/>
    <col min="4021" max="4024" width="8.85546875" style="9"/>
    <col min="4025" max="4025" width="12.140625" style="9" customWidth="1"/>
    <col min="4026" max="4026" width="8.85546875" style="9"/>
    <col min="4027" max="4027" width="11" style="9" customWidth="1"/>
    <col min="4028" max="4031" width="8.85546875" style="9"/>
    <col min="4032" max="4032" width="12.140625" style="9" customWidth="1"/>
    <col min="4033" max="4033" width="8.85546875" style="9"/>
    <col min="4034" max="4034" width="11" style="9" customWidth="1"/>
    <col min="4035" max="4037" width="8.85546875" style="9"/>
    <col min="4038" max="4038" width="9.85546875" style="9" customWidth="1"/>
    <col min="4039" max="4039" width="12.140625" style="9" customWidth="1"/>
    <col min="4040" max="4040" width="8.85546875" style="9"/>
    <col min="4041" max="4041" width="11" style="9" customWidth="1"/>
    <col min="4042" max="4045" width="8.85546875" style="9"/>
    <col min="4046" max="4046" width="12.140625" style="9" customWidth="1"/>
    <col min="4047" max="4221" width="8.85546875" style="9"/>
    <col min="4222" max="4222" width="50" style="9" customWidth="1"/>
    <col min="4223" max="4224" width="0" style="9" hidden="1" customWidth="1"/>
    <col min="4225" max="4225" width="12.140625" style="9" customWidth="1"/>
    <col min="4226" max="4226" width="8.85546875" style="9"/>
    <col min="4227" max="4227" width="11" style="9" customWidth="1"/>
    <col min="4228" max="4231" width="8.85546875" style="9"/>
    <col min="4232" max="4232" width="12.140625" style="9" customWidth="1"/>
    <col min="4233" max="4233" width="8.85546875" style="9"/>
    <col min="4234" max="4234" width="11" style="9" customWidth="1"/>
    <col min="4235" max="4238" width="8.85546875" style="9"/>
    <col min="4239" max="4239" width="12.140625" style="9" customWidth="1"/>
    <col min="4240" max="4240" width="8.85546875" style="9"/>
    <col min="4241" max="4241" width="11" style="9" customWidth="1"/>
    <col min="4242" max="4245" width="8.85546875" style="9"/>
    <col min="4246" max="4246" width="12.140625" style="9" customWidth="1"/>
    <col min="4247" max="4247" width="8.85546875" style="9"/>
    <col min="4248" max="4248" width="11" style="9" customWidth="1"/>
    <col min="4249" max="4252" width="8.85546875" style="9"/>
    <col min="4253" max="4253" width="12.140625" style="9" customWidth="1"/>
    <col min="4254" max="4254" width="8.85546875" style="9"/>
    <col min="4255" max="4255" width="11" style="9" customWidth="1"/>
    <col min="4256" max="4259" width="8.85546875" style="9"/>
    <col min="4260" max="4260" width="12.140625" style="9" customWidth="1"/>
    <col min="4261" max="4261" width="8.85546875" style="9"/>
    <col min="4262" max="4262" width="11" style="9" customWidth="1"/>
    <col min="4263" max="4266" width="8.85546875" style="9"/>
    <col min="4267" max="4267" width="12.140625" style="9" customWidth="1"/>
    <col min="4268" max="4268" width="8.85546875" style="9"/>
    <col min="4269" max="4269" width="11" style="9" customWidth="1"/>
    <col min="4270" max="4273" width="8.85546875" style="9"/>
    <col min="4274" max="4274" width="12.140625" style="9" customWidth="1"/>
    <col min="4275" max="4275" width="8.85546875" style="9"/>
    <col min="4276" max="4276" width="11" style="9" customWidth="1"/>
    <col min="4277" max="4280" width="8.85546875" style="9"/>
    <col min="4281" max="4281" width="12.140625" style="9" customWidth="1"/>
    <col min="4282" max="4282" width="8.85546875" style="9"/>
    <col min="4283" max="4283" width="11" style="9" customWidth="1"/>
    <col min="4284" max="4287" width="8.85546875" style="9"/>
    <col min="4288" max="4288" width="12.140625" style="9" customWidth="1"/>
    <col min="4289" max="4289" width="8.85546875" style="9"/>
    <col min="4290" max="4290" width="11" style="9" customWidth="1"/>
    <col min="4291" max="4293" width="8.85546875" style="9"/>
    <col min="4294" max="4294" width="9.85546875" style="9" customWidth="1"/>
    <col min="4295" max="4295" width="12.140625" style="9" customWidth="1"/>
    <col min="4296" max="4296" width="8.85546875" style="9"/>
    <col min="4297" max="4297" width="11" style="9" customWidth="1"/>
    <col min="4298" max="4301" width="8.85546875" style="9"/>
    <col min="4302" max="4302" width="12.140625" style="9" customWidth="1"/>
    <col min="4303" max="4477" width="8.85546875" style="9"/>
    <col min="4478" max="4478" width="50" style="9" customWidth="1"/>
    <col min="4479" max="4480" width="0" style="9" hidden="1" customWidth="1"/>
    <col min="4481" max="4481" width="12.140625" style="9" customWidth="1"/>
    <col min="4482" max="4482" width="8.85546875" style="9"/>
    <col min="4483" max="4483" width="11" style="9" customWidth="1"/>
    <col min="4484" max="4487" width="8.85546875" style="9"/>
    <col min="4488" max="4488" width="12.140625" style="9" customWidth="1"/>
    <col min="4489" max="4489" width="8.85546875" style="9"/>
    <col min="4490" max="4490" width="11" style="9" customWidth="1"/>
    <col min="4491" max="4494" width="8.85546875" style="9"/>
    <col min="4495" max="4495" width="12.140625" style="9" customWidth="1"/>
    <col min="4496" max="4496" width="8.85546875" style="9"/>
    <col min="4497" max="4497" width="11" style="9" customWidth="1"/>
    <col min="4498" max="4501" width="8.85546875" style="9"/>
    <col min="4502" max="4502" width="12.140625" style="9" customWidth="1"/>
    <col min="4503" max="4503" width="8.85546875" style="9"/>
    <col min="4504" max="4504" width="11" style="9" customWidth="1"/>
    <col min="4505" max="4508" width="8.85546875" style="9"/>
    <col min="4509" max="4509" width="12.140625" style="9" customWidth="1"/>
    <col min="4510" max="4510" width="8.85546875" style="9"/>
    <col min="4511" max="4511" width="11" style="9" customWidth="1"/>
    <col min="4512" max="4515" width="8.85546875" style="9"/>
    <col min="4516" max="4516" width="12.140625" style="9" customWidth="1"/>
    <col min="4517" max="4517" width="8.85546875" style="9"/>
    <col min="4518" max="4518" width="11" style="9" customWidth="1"/>
    <col min="4519" max="4522" width="8.85546875" style="9"/>
    <col min="4523" max="4523" width="12.140625" style="9" customWidth="1"/>
    <col min="4524" max="4524" width="8.85546875" style="9"/>
    <col min="4525" max="4525" width="11" style="9" customWidth="1"/>
    <col min="4526" max="4529" width="8.85546875" style="9"/>
    <col min="4530" max="4530" width="12.140625" style="9" customWidth="1"/>
    <col min="4531" max="4531" width="8.85546875" style="9"/>
    <col min="4532" max="4532" width="11" style="9" customWidth="1"/>
    <col min="4533" max="4536" width="8.85546875" style="9"/>
    <col min="4537" max="4537" width="12.140625" style="9" customWidth="1"/>
    <col min="4538" max="4538" width="8.85546875" style="9"/>
    <col min="4539" max="4539" width="11" style="9" customWidth="1"/>
    <col min="4540" max="4543" width="8.85546875" style="9"/>
    <col min="4544" max="4544" width="12.140625" style="9" customWidth="1"/>
    <col min="4545" max="4545" width="8.85546875" style="9"/>
    <col min="4546" max="4546" width="11" style="9" customWidth="1"/>
    <col min="4547" max="4549" width="8.85546875" style="9"/>
    <col min="4550" max="4550" width="9.85546875" style="9" customWidth="1"/>
    <col min="4551" max="4551" width="12.140625" style="9" customWidth="1"/>
    <col min="4552" max="4552" width="8.85546875" style="9"/>
    <col min="4553" max="4553" width="11" style="9" customWidth="1"/>
    <col min="4554" max="4557" width="8.85546875" style="9"/>
    <col min="4558" max="4558" width="12.140625" style="9" customWidth="1"/>
    <col min="4559" max="4733" width="8.85546875" style="9"/>
    <col min="4734" max="4734" width="50" style="9" customWidth="1"/>
    <col min="4735" max="4736" width="0" style="9" hidden="1" customWidth="1"/>
    <col min="4737" max="4737" width="12.140625" style="9" customWidth="1"/>
    <col min="4738" max="4738" width="8.85546875" style="9"/>
    <col min="4739" max="4739" width="11" style="9" customWidth="1"/>
    <col min="4740" max="4743" width="8.85546875" style="9"/>
    <col min="4744" max="4744" width="12.140625" style="9" customWidth="1"/>
    <col min="4745" max="4745" width="8.85546875" style="9"/>
    <col min="4746" max="4746" width="11" style="9" customWidth="1"/>
    <col min="4747" max="4750" width="8.85546875" style="9"/>
    <col min="4751" max="4751" width="12.140625" style="9" customWidth="1"/>
    <col min="4752" max="4752" width="8.85546875" style="9"/>
    <col min="4753" max="4753" width="11" style="9" customWidth="1"/>
    <col min="4754" max="4757" width="8.85546875" style="9"/>
    <col min="4758" max="4758" width="12.140625" style="9" customWidth="1"/>
    <col min="4759" max="4759" width="8.85546875" style="9"/>
    <col min="4760" max="4760" width="11" style="9" customWidth="1"/>
    <col min="4761" max="4764" width="8.85546875" style="9"/>
    <col min="4765" max="4765" width="12.140625" style="9" customWidth="1"/>
    <col min="4766" max="4766" width="8.85546875" style="9"/>
    <col min="4767" max="4767" width="11" style="9" customWidth="1"/>
    <col min="4768" max="4771" width="8.85546875" style="9"/>
    <col min="4772" max="4772" width="12.140625" style="9" customWidth="1"/>
    <col min="4773" max="4773" width="8.85546875" style="9"/>
    <col min="4774" max="4774" width="11" style="9" customWidth="1"/>
    <col min="4775" max="4778" width="8.85546875" style="9"/>
    <col min="4779" max="4779" width="12.140625" style="9" customWidth="1"/>
    <col min="4780" max="4780" width="8.85546875" style="9"/>
    <col min="4781" max="4781" width="11" style="9" customWidth="1"/>
    <col min="4782" max="4785" width="8.85546875" style="9"/>
    <col min="4786" max="4786" width="12.140625" style="9" customWidth="1"/>
    <col min="4787" max="4787" width="8.85546875" style="9"/>
    <col min="4788" max="4788" width="11" style="9" customWidth="1"/>
    <col min="4789" max="4792" width="8.85546875" style="9"/>
    <col min="4793" max="4793" width="12.140625" style="9" customWidth="1"/>
    <col min="4794" max="4794" width="8.85546875" style="9"/>
    <col min="4795" max="4795" width="11" style="9" customWidth="1"/>
    <col min="4796" max="4799" width="8.85546875" style="9"/>
    <col min="4800" max="4800" width="12.140625" style="9" customWidth="1"/>
    <col min="4801" max="4801" width="8.85546875" style="9"/>
    <col min="4802" max="4802" width="11" style="9" customWidth="1"/>
    <col min="4803" max="4805" width="8.85546875" style="9"/>
    <col min="4806" max="4806" width="9.85546875" style="9" customWidth="1"/>
    <col min="4807" max="4807" width="12.140625" style="9" customWidth="1"/>
    <col min="4808" max="4808" width="8.85546875" style="9"/>
    <col min="4809" max="4809" width="11" style="9" customWidth="1"/>
    <col min="4810" max="4813" width="8.85546875" style="9"/>
    <col min="4814" max="4814" width="12.140625" style="9" customWidth="1"/>
    <col min="4815" max="4989" width="8.85546875" style="9"/>
    <col min="4990" max="4990" width="50" style="9" customWidth="1"/>
    <col min="4991" max="4992" width="0" style="9" hidden="1" customWidth="1"/>
    <col min="4993" max="4993" width="12.140625" style="9" customWidth="1"/>
    <col min="4994" max="4994" width="8.85546875" style="9"/>
    <col min="4995" max="4995" width="11" style="9" customWidth="1"/>
    <col min="4996" max="4999" width="8.85546875" style="9"/>
    <col min="5000" max="5000" width="12.140625" style="9" customWidth="1"/>
    <col min="5001" max="5001" width="8.85546875" style="9"/>
    <col min="5002" max="5002" width="11" style="9" customWidth="1"/>
    <col min="5003" max="5006" width="8.85546875" style="9"/>
    <col min="5007" max="5007" width="12.140625" style="9" customWidth="1"/>
    <col min="5008" max="5008" width="8.85546875" style="9"/>
    <col min="5009" max="5009" width="11" style="9" customWidth="1"/>
    <col min="5010" max="5013" width="8.85546875" style="9"/>
    <col min="5014" max="5014" width="12.140625" style="9" customWidth="1"/>
    <col min="5015" max="5015" width="8.85546875" style="9"/>
    <col min="5016" max="5016" width="11" style="9" customWidth="1"/>
    <col min="5017" max="5020" width="8.85546875" style="9"/>
    <col min="5021" max="5021" width="12.140625" style="9" customWidth="1"/>
    <col min="5022" max="5022" width="8.85546875" style="9"/>
    <col min="5023" max="5023" width="11" style="9" customWidth="1"/>
    <col min="5024" max="5027" width="8.85546875" style="9"/>
    <col min="5028" max="5028" width="12.140625" style="9" customWidth="1"/>
    <col min="5029" max="5029" width="8.85546875" style="9"/>
    <col min="5030" max="5030" width="11" style="9" customWidth="1"/>
    <col min="5031" max="5034" width="8.85546875" style="9"/>
    <col min="5035" max="5035" width="12.140625" style="9" customWidth="1"/>
    <col min="5036" max="5036" width="8.85546875" style="9"/>
    <col min="5037" max="5037" width="11" style="9" customWidth="1"/>
    <col min="5038" max="5041" width="8.85546875" style="9"/>
    <col min="5042" max="5042" width="12.140625" style="9" customWidth="1"/>
    <col min="5043" max="5043" width="8.85546875" style="9"/>
    <col min="5044" max="5044" width="11" style="9" customWidth="1"/>
    <col min="5045" max="5048" width="8.85546875" style="9"/>
    <col min="5049" max="5049" width="12.140625" style="9" customWidth="1"/>
    <col min="5050" max="5050" width="8.85546875" style="9"/>
    <col min="5051" max="5051" width="11" style="9" customWidth="1"/>
    <col min="5052" max="5055" width="8.85546875" style="9"/>
    <col min="5056" max="5056" width="12.140625" style="9" customWidth="1"/>
    <col min="5057" max="5057" width="8.85546875" style="9"/>
    <col min="5058" max="5058" width="11" style="9" customWidth="1"/>
    <col min="5059" max="5061" width="8.85546875" style="9"/>
    <col min="5062" max="5062" width="9.85546875" style="9" customWidth="1"/>
    <col min="5063" max="5063" width="12.140625" style="9" customWidth="1"/>
    <col min="5064" max="5064" width="8.85546875" style="9"/>
    <col min="5065" max="5065" width="11" style="9" customWidth="1"/>
    <col min="5066" max="5069" width="8.85546875" style="9"/>
    <col min="5070" max="5070" width="12.140625" style="9" customWidth="1"/>
    <col min="5071" max="5245" width="8.85546875" style="9"/>
    <col min="5246" max="5246" width="50" style="9" customWidth="1"/>
    <col min="5247" max="5248" width="0" style="9" hidden="1" customWidth="1"/>
    <col min="5249" max="5249" width="12.140625" style="9" customWidth="1"/>
    <col min="5250" max="5250" width="8.85546875" style="9"/>
    <col min="5251" max="5251" width="11" style="9" customWidth="1"/>
    <col min="5252" max="5255" width="8.85546875" style="9"/>
    <col min="5256" max="5256" width="12.140625" style="9" customWidth="1"/>
    <col min="5257" max="5257" width="8.85546875" style="9"/>
    <col min="5258" max="5258" width="11" style="9" customWidth="1"/>
    <col min="5259" max="5262" width="8.85546875" style="9"/>
    <col min="5263" max="5263" width="12.140625" style="9" customWidth="1"/>
    <col min="5264" max="5264" width="8.85546875" style="9"/>
    <col min="5265" max="5265" width="11" style="9" customWidth="1"/>
    <col min="5266" max="5269" width="8.85546875" style="9"/>
    <col min="5270" max="5270" width="12.140625" style="9" customWidth="1"/>
    <col min="5271" max="5271" width="8.85546875" style="9"/>
    <col min="5272" max="5272" width="11" style="9" customWidth="1"/>
    <col min="5273" max="5276" width="8.85546875" style="9"/>
    <col min="5277" max="5277" width="12.140625" style="9" customWidth="1"/>
    <col min="5278" max="5278" width="8.85546875" style="9"/>
    <col min="5279" max="5279" width="11" style="9" customWidth="1"/>
    <col min="5280" max="5283" width="8.85546875" style="9"/>
    <col min="5284" max="5284" width="12.140625" style="9" customWidth="1"/>
    <col min="5285" max="5285" width="8.85546875" style="9"/>
    <col min="5286" max="5286" width="11" style="9" customWidth="1"/>
    <col min="5287" max="5290" width="8.85546875" style="9"/>
    <col min="5291" max="5291" width="12.140625" style="9" customWidth="1"/>
    <col min="5292" max="5292" width="8.85546875" style="9"/>
    <col min="5293" max="5293" width="11" style="9" customWidth="1"/>
    <col min="5294" max="5297" width="8.85546875" style="9"/>
    <col min="5298" max="5298" width="12.140625" style="9" customWidth="1"/>
    <col min="5299" max="5299" width="8.85546875" style="9"/>
    <col min="5300" max="5300" width="11" style="9" customWidth="1"/>
    <col min="5301" max="5304" width="8.85546875" style="9"/>
    <col min="5305" max="5305" width="12.140625" style="9" customWidth="1"/>
    <col min="5306" max="5306" width="8.85546875" style="9"/>
    <col min="5307" max="5307" width="11" style="9" customWidth="1"/>
    <col min="5308" max="5311" width="8.85546875" style="9"/>
    <col min="5312" max="5312" width="12.140625" style="9" customWidth="1"/>
    <col min="5313" max="5313" width="8.85546875" style="9"/>
    <col min="5314" max="5314" width="11" style="9" customWidth="1"/>
    <col min="5315" max="5317" width="8.85546875" style="9"/>
    <col min="5318" max="5318" width="9.85546875" style="9" customWidth="1"/>
    <col min="5319" max="5319" width="12.140625" style="9" customWidth="1"/>
    <col min="5320" max="5320" width="8.85546875" style="9"/>
    <col min="5321" max="5321" width="11" style="9" customWidth="1"/>
    <col min="5322" max="5325" width="8.85546875" style="9"/>
    <col min="5326" max="5326" width="12.140625" style="9" customWidth="1"/>
    <col min="5327" max="5501" width="8.85546875" style="9"/>
    <col min="5502" max="5502" width="50" style="9" customWidth="1"/>
    <col min="5503" max="5504" width="0" style="9" hidden="1" customWidth="1"/>
    <col min="5505" max="5505" width="12.140625" style="9" customWidth="1"/>
    <col min="5506" max="5506" width="8.85546875" style="9"/>
    <col min="5507" max="5507" width="11" style="9" customWidth="1"/>
    <col min="5508" max="5511" width="8.85546875" style="9"/>
    <col min="5512" max="5512" width="12.140625" style="9" customWidth="1"/>
    <col min="5513" max="5513" width="8.85546875" style="9"/>
    <col min="5514" max="5514" width="11" style="9" customWidth="1"/>
    <col min="5515" max="5518" width="8.85546875" style="9"/>
    <col min="5519" max="5519" width="12.140625" style="9" customWidth="1"/>
    <col min="5520" max="5520" width="8.85546875" style="9"/>
    <col min="5521" max="5521" width="11" style="9" customWidth="1"/>
    <col min="5522" max="5525" width="8.85546875" style="9"/>
    <col min="5526" max="5526" width="12.140625" style="9" customWidth="1"/>
    <col min="5527" max="5527" width="8.85546875" style="9"/>
    <col min="5528" max="5528" width="11" style="9" customWidth="1"/>
    <col min="5529" max="5532" width="8.85546875" style="9"/>
    <col min="5533" max="5533" width="12.140625" style="9" customWidth="1"/>
    <col min="5534" max="5534" width="8.85546875" style="9"/>
    <col min="5535" max="5535" width="11" style="9" customWidth="1"/>
    <col min="5536" max="5539" width="8.85546875" style="9"/>
    <col min="5540" max="5540" width="12.140625" style="9" customWidth="1"/>
    <col min="5541" max="5541" width="8.85546875" style="9"/>
    <col min="5542" max="5542" width="11" style="9" customWidth="1"/>
    <col min="5543" max="5546" width="8.85546875" style="9"/>
    <col min="5547" max="5547" width="12.140625" style="9" customWidth="1"/>
    <col min="5548" max="5548" width="8.85546875" style="9"/>
    <col min="5549" max="5549" width="11" style="9" customWidth="1"/>
    <col min="5550" max="5553" width="8.85546875" style="9"/>
    <col min="5554" max="5554" width="12.140625" style="9" customWidth="1"/>
    <col min="5555" max="5555" width="8.85546875" style="9"/>
    <col min="5556" max="5556" width="11" style="9" customWidth="1"/>
    <col min="5557" max="5560" width="8.85546875" style="9"/>
    <col min="5561" max="5561" width="12.140625" style="9" customWidth="1"/>
    <col min="5562" max="5562" width="8.85546875" style="9"/>
    <col min="5563" max="5563" width="11" style="9" customWidth="1"/>
    <col min="5564" max="5567" width="8.85546875" style="9"/>
    <col min="5568" max="5568" width="12.140625" style="9" customWidth="1"/>
    <col min="5569" max="5569" width="8.85546875" style="9"/>
    <col min="5570" max="5570" width="11" style="9" customWidth="1"/>
    <col min="5571" max="5573" width="8.85546875" style="9"/>
    <col min="5574" max="5574" width="9.85546875" style="9" customWidth="1"/>
    <col min="5575" max="5575" width="12.140625" style="9" customWidth="1"/>
    <col min="5576" max="5576" width="8.85546875" style="9"/>
    <col min="5577" max="5577" width="11" style="9" customWidth="1"/>
    <col min="5578" max="5581" width="8.85546875" style="9"/>
    <col min="5582" max="5582" width="12.140625" style="9" customWidth="1"/>
    <col min="5583" max="5757" width="8.85546875" style="9"/>
    <col min="5758" max="5758" width="50" style="9" customWidth="1"/>
    <col min="5759" max="5760" width="0" style="9" hidden="1" customWidth="1"/>
    <col min="5761" max="5761" width="12.140625" style="9" customWidth="1"/>
    <col min="5762" max="5762" width="8.85546875" style="9"/>
    <col min="5763" max="5763" width="11" style="9" customWidth="1"/>
    <col min="5764" max="5767" width="8.85546875" style="9"/>
    <col min="5768" max="5768" width="12.140625" style="9" customWidth="1"/>
    <col min="5769" max="5769" width="8.85546875" style="9"/>
    <col min="5770" max="5770" width="11" style="9" customWidth="1"/>
    <col min="5771" max="5774" width="8.85546875" style="9"/>
    <col min="5775" max="5775" width="12.140625" style="9" customWidth="1"/>
    <col min="5776" max="5776" width="8.85546875" style="9"/>
    <col min="5777" max="5777" width="11" style="9" customWidth="1"/>
    <col min="5778" max="5781" width="8.85546875" style="9"/>
    <col min="5782" max="5782" width="12.140625" style="9" customWidth="1"/>
    <col min="5783" max="5783" width="8.85546875" style="9"/>
    <col min="5784" max="5784" width="11" style="9" customWidth="1"/>
    <col min="5785" max="5788" width="8.85546875" style="9"/>
    <col min="5789" max="5789" width="12.140625" style="9" customWidth="1"/>
    <col min="5790" max="5790" width="8.85546875" style="9"/>
    <col min="5791" max="5791" width="11" style="9" customWidth="1"/>
    <col min="5792" max="5795" width="8.85546875" style="9"/>
    <col min="5796" max="5796" width="12.140625" style="9" customWidth="1"/>
    <col min="5797" max="5797" width="8.85546875" style="9"/>
    <col min="5798" max="5798" width="11" style="9" customWidth="1"/>
    <col min="5799" max="5802" width="8.85546875" style="9"/>
    <col min="5803" max="5803" width="12.140625" style="9" customWidth="1"/>
    <col min="5804" max="5804" width="8.85546875" style="9"/>
    <col min="5805" max="5805" width="11" style="9" customWidth="1"/>
    <col min="5806" max="5809" width="8.85546875" style="9"/>
    <col min="5810" max="5810" width="12.140625" style="9" customWidth="1"/>
    <col min="5811" max="5811" width="8.85546875" style="9"/>
    <col min="5812" max="5812" width="11" style="9" customWidth="1"/>
    <col min="5813" max="5816" width="8.85546875" style="9"/>
    <col min="5817" max="5817" width="12.140625" style="9" customWidth="1"/>
    <col min="5818" max="5818" width="8.85546875" style="9"/>
    <col min="5819" max="5819" width="11" style="9" customWidth="1"/>
    <col min="5820" max="5823" width="8.85546875" style="9"/>
    <col min="5824" max="5824" width="12.140625" style="9" customWidth="1"/>
    <col min="5825" max="5825" width="8.85546875" style="9"/>
    <col min="5826" max="5826" width="11" style="9" customWidth="1"/>
    <col min="5827" max="5829" width="8.85546875" style="9"/>
    <col min="5830" max="5830" width="9.85546875" style="9" customWidth="1"/>
    <col min="5831" max="5831" width="12.140625" style="9" customWidth="1"/>
    <col min="5832" max="5832" width="8.85546875" style="9"/>
    <col min="5833" max="5833" width="11" style="9" customWidth="1"/>
    <col min="5834" max="5837" width="8.85546875" style="9"/>
    <col min="5838" max="5838" width="12.140625" style="9" customWidth="1"/>
    <col min="5839" max="6013" width="8.85546875" style="9"/>
    <col min="6014" max="6014" width="50" style="9" customWidth="1"/>
    <col min="6015" max="6016" width="0" style="9" hidden="1" customWidth="1"/>
    <col min="6017" max="6017" width="12.140625" style="9" customWidth="1"/>
    <col min="6018" max="6018" width="8.85546875" style="9"/>
    <col min="6019" max="6019" width="11" style="9" customWidth="1"/>
    <col min="6020" max="6023" width="8.85546875" style="9"/>
    <col min="6024" max="6024" width="12.140625" style="9" customWidth="1"/>
    <col min="6025" max="6025" width="8.85546875" style="9"/>
    <col min="6026" max="6026" width="11" style="9" customWidth="1"/>
    <col min="6027" max="6030" width="8.85546875" style="9"/>
    <col min="6031" max="6031" width="12.140625" style="9" customWidth="1"/>
    <col min="6032" max="6032" width="8.85546875" style="9"/>
    <col min="6033" max="6033" width="11" style="9" customWidth="1"/>
    <col min="6034" max="6037" width="8.85546875" style="9"/>
    <col min="6038" max="6038" width="12.140625" style="9" customWidth="1"/>
    <col min="6039" max="6039" width="8.85546875" style="9"/>
    <col min="6040" max="6040" width="11" style="9" customWidth="1"/>
    <col min="6041" max="6044" width="8.85546875" style="9"/>
    <col min="6045" max="6045" width="12.140625" style="9" customWidth="1"/>
    <col min="6046" max="6046" width="8.85546875" style="9"/>
    <col min="6047" max="6047" width="11" style="9" customWidth="1"/>
    <col min="6048" max="6051" width="8.85546875" style="9"/>
    <col min="6052" max="6052" width="12.140625" style="9" customWidth="1"/>
    <col min="6053" max="6053" width="8.85546875" style="9"/>
    <col min="6054" max="6054" width="11" style="9" customWidth="1"/>
    <col min="6055" max="6058" width="8.85546875" style="9"/>
    <col min="6059" max="6059" width="12.140625" style="9" customWidth="1"/>
    <col min="6060" max="6060" width="8.85546875" style="9"/>
    <col min="6061" max="6061" width="11" style="9" customWidth="1"/>
    <col min="6062" max="6065" width="8.85546875" style="9"/>
    <col min="6066" max="6066" width="12.140625" style="9" customWidth="1"/>
    <col min="6067" max="6067" width="8.85546875" style="9"/>
    <col min="6068" max="6068" width="11" style="9" customWidth="1"/>
    <col min="6069" max="6072" width="8.85546875" style="9"/>
    <col min="6073" max="6073" width="12.140625" style="9" customWidth="1"/>
    <col min="6074" max="6074" width="8.85546875" style="9"/>
    <col min="6075" max="6075" width="11" style="9" customWidth="1"/>
    <col min="6076" max="6079" width="8.85546875" style="9"/>
    <col min="6080" max="6080" width="12.140625" style="9" customWidth="1"/>
    <col min="6081" max="6081" width="8.85546875" style="9"/>
    <col min="6082" max="6082" width="11" style="9" customWidth="1"/>
    <col min="6083" max="6085" width="8.85546875" style="9"/>
    <col min="6086" max="6086" width="9.85546875" style="9" customWidth="1"/>
    <col min="6087" max="6087" width="12.140625" style="9" customWidth="1"/>
    <col min="6088" max="6088" width="8.85546875" style="9"/>
    <col min="6089" max="6089" width="11" style="9" customWidth="1"/>
    <col min="6090" max="6093" width="8.85546875" style="9"/>
    <col min="6094" max="6094" width="12.140625" style="9" customWidth="1"/>
    <col min="6095" max="6269" width="8.85546875" style="9"/>
    <col min="6270" max="6270" width="50" style="9" customWidth="1"/>
    <col min="6271" max="6272" width="0" style="9" hidden="1" customWidth="1"/>
    <col min="6273" max="6273" width="12.140625" style="9" customWidth="1"/>
    <col min="6274" max="6274" width="8.85546875" style="9"/>
    <col min="6275" max="6275" width="11" style="9" customWidth="1"/>
    <col min="6276" max="6279" width="8.85546875" style="9"/>
    <col min="6280" max="6280" width="12.140625" style="9" customWidth="1"/>
    <col min="6281" max="6281" width="8.85546875" style="9"/>
    <col min="6282" max="6282" width="11" style="9" customWidth="1"/>
    <col min="6283" max="6286" width="8.85546875" style="9"/>
    <col min="6287" max="6287" width="12.140625" style="9" customWidth="1"/>
    <col min="6288" max="6288" width="8.85546875" style="9"/>
    <col min="6289" max="6289" width="11" style="9" customWidth="1"/>
    <col min="6290" max="6293" width="8.85546875" style="9"/>
    <col min="6294" max="6294" width="12.140625" style="9" customWidth="1"/>
    <col min="6295" max="6295" width="8.85546875" style="9"/>
    <col min="6296" max="6296" width="11" style="9" customWidth="1"/>
    <col min="6297" max="6300" width="8.85546875" style="9"/>
    <col min="6301" max="6301" width="12.140625" style="9" customWidth="1"/>
    <col min="6302" max="6302" width="8.85546875" style="9"/>
    <col min="6303" max="6303" width="11" style="9" customWidth="1"/>
    <col min="6304" max="6307" width="8.85546875" style="9"/>
    <col min="6308" max="6308" width="12.140625" style="9" customWidth="1"/>
    <col min="6309" max="6309" width="8.85546875" style="9"/>
    <col min="6310" max="6310" width="11" style="9" customWidth="1"/>
    <col min="6311" max="6314" width="8.85546875" style="9"/>
    <col min="6315" max="6315" width="12.140625" style="9" customWidth="1"/>
    <col min="6316" max="6316" width="8.85546875" style="9"/>
    <col min="6317" max="6317" width="11" style="9" customWidth="1"/>
    <col min="6318" max="6321" width="8.85546875" style="9"/>
    <col min="6322" max="6322" width="12.140625" style="9" customWidth="1"/>
    <col min="6323" max="6323" width="8.85546875" style="9"/>
    <col min="6324" max="6324" width="11" style="9" customWidth="1"/>
    <col min="6325" max="6328" width="8.85546875" style="9"/>
    <col min="6329" max="6329" width="12.140625" style="9" customWidth="1"/>
    <col min="6330" max="6330" width="8.85546875" style="9"/>
    <col min="6331" max="6331" width="11" style="9" customWidth="1"/>
    <col min="6332" max="6335" width="8.85546875" style="9"/>
    <col min="6336" max="6336" width="12.140625" style="9" customWidth="1"/>
    <col min="6337" max="6337" width="8.85546875" style="9"/>
    <col min="6338" max="6338" width="11" style="9" customWidth="1"/>
    <col min="6339" max="6341" width="8.85546875" style="9"/>
    <col min="6342" max="6342" width="9.85546875" style="9" customWidth="1"/>
    <col min="6343" max="6343" width="12.140625" style="9" customWidth="1"/>
    <col min="6344" max="6344" width="8.85546875" style="9"/>
    <col min="6345" max="6345" width="11" style="9" customWidth="1"/>
    <col min="6346" max="6349" width="8.85546875" style="9"/>
    <col min="6350" max="6350" width="12.140625" style="9" customWidth="1"/>
    <col min="6351" max="6525" width="8.85546875" style="9"/>
    <col min="6526" max="6526" width="50" style="9" customWidth="1"/>
    <col min="6527" max="6528" width="0" style="9" hidden="1" customWidth="1"/>
    <col min="6529" max="6529" width="12.140625" style="9" customWidth="1"/>
    <col min="6530" max="6530" width="8.85546875" style="9"/>
    <col min="6531" max="6531" width="11" style="9" customWidth="1"/>
    <col min="6532" max="6535" width="8.85546875" style="9"/>
    <col min="6536" max="6536" width="12.140625" style="9" customWidth="1"/>
    <col min="6537" max="6537" width="8.85546875" style="9"/>
    <col min="6538" max="6538" width="11" style="9" customWidth="1"/>
    <col min="6539" max="6542" width="8.85546875" style="9"/>
    <col min="6543" max="6543" width="12.140625" style="9" customWidth="1"/>
    <col min="6544" max="6544" width="8.85546875" style="9"/>
    <col min="6545" max="6545" width="11" style="9" customWidth="1"/>
    <col min="6546" max="6549" width="8.85546875" style="9"/>
    <col min="6550" max="6550" width="12.140625" style="9" customWidth="1"/>
    <col min="6551" max="6551" width="8.85546875" style="9"/>
    <col min="6552" max="6552" width="11" style="9" customWidth="1"/>
    <col min="6553" max="6556" width="8.85546875" style="9"/>
    <col min="6557" max="6557" width="12.140625" style="9" customWidth="1"/>
    <col min="6558" max="6558" width="8.85546875" style="9"/>
    <col min="6559" max="6559" width="11" style="9" customWidth="1"/>
    <col min="6560" max="6563" width="8.85546875" style="9"/>
    <col min="6564" max="6564" width="12.140625" style="9" customWidth="1"/>
    <col min="6565" max="6565" width="8.85546875" style="9"/>
    <col min="6566" max="6566" width="11" style="9" customWidth="1"/>
    <col min="6567" max="6570" width="8.85546875" style="9"/>
    <col min="6571" max="6571" width="12.140625" style="9" customWidth="1"/>
    <col min="6572" max="6572" width="8.85546875" style="9"/>
    <col min="6573" max="6573" width="11" style="9" customWidth="1"/>
    <col min="6574" max="6577" width="8.85546875" style="9"/>
    <col min="6578" max="6578" width="12.140625" style="9" customWidth="1"/>
    <col min="6579" max="6579" width="8.85546875" style="9"/>
    <col min="6580" max="6580" width="11" style="9" customWidth="1"/>
    <col min="6581" max="6584" width="8.85546875" style="9"/>
    <col min="6585" max="6585" width="12.140625" style="9" customWidth="1"/>
    <col min="6586" max="6586" width="8.85546875" style="9"/>
    <col min="6587" max="6587" width="11" style="9" customWidth="1"/>
    <col min="6588" max="6591" width="8.85546875" style="9"/>
    <col min="6592" max="6592" width="12.140625" style="9" customWidth="1"/>
    <col min="6593" max="6593" width="8.85546875" style="9"/>
    <col min="6594" max="6594" width="11" style="9" customWidth="1"/>
    <col min="6595" max="6597" width="8.85546875" style="9"/>
    <col min="6598" max="6598" width="9.85546875" style="9" customWidth="1"/>
    <col min="6599" max="6599" width="12.140625" style="9" customWidth="1"/>
    <col min="6600" max="6600" width="8.85546875" style="9"/>
    <col min="6601" max="6601" width="11" style="9" customWidth="1"/>
    <col min="6602" max="6605" width="8.85546875" style="9"/>
    <col min="6606" max="6606" width="12.140625" style="9" customWidth="1"/>
    <col min="6607" max="6781" width="8.85546875" style="9"/>
    <col min="6782" max="6782" width="50" style="9" customWidth="1"/>
    <col min="6783" max="6784" width="0" style="9" hidden="1" customWidth="1"/>
    <col min="6785" max="6785" width="12.140625" style="9" customWidth="1"/>
    <col min="6786" max="6786" width="8.85546875" style="9"/>
    <col min="6787" max="6787" width="11" style="9" customWidth="1"/>
    <col min="6788" max="6791" width="8.85546875" style="9"/>
    <col min="6792" max="6792" width="12.140625" style="9" customWidth="1"/>
    <col min="6793" max="6793" width="8.85546875" style="9"/>
    <col min="6794" max="6794" width="11" style="9" customWidth="1"/>
    <col min="6795" max="6798" width="8.85546875" style="9"/>
    <col min="6799" max="6799" width="12.140625" style="9" customWidth="1"/>
    <col min="6800" max="6800" width="8.85546875" style="9"/>
    <col min="6801" max="6801" width="11" style="9" customWidth="1"/>
    <col min="6802" max="6805" width="8.85546875" style="9"/>
    <col min="6806" max="6806" width="12.140625" style="9" customWidth="1"/>
    <col min="6807" max="6807" width="8.85546875" style="9"/>
    <col min="6808" max="6808" width="11" style="9" customWidth="1"/>
    <col min="6809" max="6812" width="8.85546875" style="9"/>
    <col min="6813" max="6813" width="12.140625" style="9" customWidth="1"/>
    <col min="6814" max="6814" width="8.85546875" style="9"/>
    <col min="6815" max="6815" width="11" style="9" customWidth="1"/>
    <col min="6816" max="6819" width="8.85546875" style="9"/>
    <col min="6820" max="6820" width="12.140625" style="9" customWidth="1"/>
    <col min="6821" max="6821" width="8.85546875" style="9"/>
    <col min="6822" max="6822" width="11" style="9" customWidth="1"/>
    <col min="6823" max="6826" width="8.85546875" style="9"/>
    <col min="6827" max="6827" width="12.140625" style="9" customWidth="1"/>
    <col min="6828" max="6828" width="8.85546875" style="9"/>
    <col min="6829" max="6829" width="11" style="9" customWidth="1"/>
    <col min="6830" max="6833" width="8.85546875" style="9"/>
    <col min="6834" max="6834" width="12.140625" style="9" customWidth="1"/>
    <col min="6835" max="6835" width="8.85546875" style="9"/>
    <col min="6836" max="6836" width="11" style="9" customWidth="1"/>
    <col min="6837" max="6840" width="8.85546875" style="9"/>
    <col min="6841" max="6841" width="12.140625" style="9" customWidth="1"/>
    <col min="6842" max="6842" width="8.85546875" style="9"/>
    <col min="6843" max="6843" width="11" style="9" customWidth="1"/>
    <col min="6844" max="6847" width="8.85546875" style="9"/>
    <col min="6848" max="6848" width="12.140625" style="9" customWidth="1"/>
    <col min="6849" max="6849" width="8.85546875" style="9"/>
    <col min="6850" max="6850" width="11" style="9" customWidth="1"/>
    <col min="6851" max="6853" width="8.85546875" style="9"/>
    <col min="6854" max="6854" width="9.85546875" style="9" customWidth="1"/>
    <col min="6855" max="6855" width="12.140625" style="9" customWidth="1"/>
    <col min="6856" max="6856" width="8.85546875" style="9"/>
    <col min="6857" max="6857" width="11" style="9" customWidth="1"/>
    <col min="6858" max="6861" width="8.85546875" style="9"/>
    <col min="6862" max="6862" width="12.140625" style="9" customWidth="1"/>
    <col min="6863" max="7037" width="8.85546875" style="9"/>
    <col min="7038" max="7038" width="50" style="9" customWidth="1"/>
    <col min="7039" max="7040" width="0" style="9" hidden="1" customWidth="1"/>
    <col min="7041" max="7041" width="12.140625" style="9" customWidth="1"/>
    <col min="7042" max="7042" width="8.85546875" style="9"/>
    <col min="7043" max="7043" width="11" style="9" customWidth="1"/>
    <col min="7044" max="7047" width="8.85546875" style="9"/>
    <col min="7048" max="7048" width="12.140625" style="9" customWidth="1"/>
    <col min="7049" max="7049" width="8.85546875" style="9"/>
    <col min="7050" max="7050" width="11" style="9" customWidth="1"/>
    <col min="7051" max="7054" width="8.85546875" style="9"/>
    <col min="7055" max="7055" width="12.140625" style="9" customWidth="1"/>
    <col min="7056" max="7056" width="8.85546875" style="9"/>
    <col min="7057" max="7057" width="11" style="9" customWidth="1"/>
    <col min="7058" max="7061" width="8.85546875" style="9"/>
    <col min="7062" max="7062" width="12.140625" style="9" customWidth="1"/>
    <col min="7063" max="7063" width="8.85546875" style="9"/>
    <col min="7064" max="7064" width="11" style="9" customWidth="1"/>
    <col min="7065" max="7068" width="8.85546875" style="9"/>
    <col min="7069" max="7069" width="12.140625" style="9" customWidth="1"/>
    <col min="7070" max="7070" width="8.85546875" style="9"/>
    <col min="7071" max="7071" width="11" style="9" customWidth="1"/>
    <col min="7072" max="7075" width="8.85546875" style="9"/>
    <col min="7076" max="7076" width="12.140625" style="9" customWidth="1"/>
    <col min="7077" max="7077" width="8.85546875" style="9"/>
    <col min="7078" max="7078" width="11" style="9" customWidth="1"/>
    <col min="7079" max="7082" width="8.85546875" style="9"/>
    <col min="7083" max="7083" width="12.140625" style="9" customWidth="1"/>
    <col min="7084" max="7084" width="8.85546875" style="9"/>
    <col min="7085" max="7085" width="11" style="9" customWidth="1"/>
    <col min="7086" max="7089" width="8.85546875" style="9"/>
    <col min="7090" max="7090" width="12.140625" style="9" customWidth="1"/>
    <col min="7091" max="7091" width="8.85546875" style="9"/>
    <col min="7092" max="7092" width="11" style="9" customWidth="1"/>
    <col min="7093" max="7096" width="8.85546875" style="9"/>
    <col min="7097" max="7097" width="12.140625" style="9" customWidth="1"/>
    <col min="7098" max="7098" width="8.85546875" style="9"/>
    <col min="7099" max="7099" width="11" style="9" customWidth="1"/>
    <col min="7100" max="7103" width="8.85546875" style="9"/>
    <col min="7104" max="7104" width="12.140625" style="9" customWidth="1"/>
    <col min="7105" max="7105" width="8.85546875" style="9"/>
    <col min="7106" max="7106" width="11" style="9" customWidth="1"/>
    <col min="7107" max="7109" width="8.85546875" style="9"/>
    <col min="7110" max="7110" width="9.85546875" style="9" customWidth="1"/>
    <col min="7111" max="7111" width="12.140625" style="9" customWidth="1"/>
    <col min="7112" max="7112" width="8.85546875" style="9"/>
    <col min="7113" max="7113" width="11" style="9" customWidth="1"/>
    <col min="7114" max="7117" width="8.85546875" style="9"/>
    <col min="7118" max="7118" width="12.140625" style="9" customWidth="1"/>
    <col min="7119" max="7293" width="8.85546875" style="9"/>
    <col min="7294" max="7294" width="50" style="9" customWidth="1"/>
    <col min="7295" max="7296" width="0" style="9" hidden="1" customWidth="1"/>
    <col min="7297" max="7297" width="12.140625" style="9" customWidth="1"/>
    <col min="7298" max="7298" width="8.85546875" style="9"/>
    <col min="7299" max="7299" width="11" style="9" customWidth="1"/>
    <col min="7300" max="7303" width="8.85546875" style="9"/>
    <col min="7304" max="7304" width="12.140625" style="9" customWidth="1"/>
    <col min="7305" max="7305" width="8.85546875" style="9"/>
    <col min="7306" max="7306" width="11" style="9" customWidth="1"/>
    <col min="7307" max="7310" width="8.85546875" style="9"/>
    <col min="7311" max="7311" width="12.140625" style="9" customWidth="1"/>
    <col min="7312" max="7312" width="8.85546875" style="9"/>
    <col min="7313" max="7313" width="11" style="9" customWidth="1"/>
    <col min="7314" max="7317" width="8.85546875" style="9"/>
    <col min="7318" max="7318" width="12.140625" style="9" customWidth="1"/>
    <col min="7319" max="7319" width="8.85546875" style="9"/>
    <col min="7320" max="7320" width="11" style="9" customWidth="1"/>
    <col min="7321" max="7324" width="8.85546875" style="9"/>
    <col min="7325" max="7325" width="12.140625" style="9" customWidth="1"/>
    <col min="7326" max="7326" width="8.85546875" style="9"/>
    <col min="7327" max="7327" width="11" style="9" customWidth="1"/>
    <col min="7328" max="7331" width="8.85546875" style="9"/>
    <col min="7332" max="7332" width="12.140625" style="9" customWidth="1"/>
    <col min="7333" max="7333" width="8.85546875" style="9"/>
    <col min="7334" max="7334" width="11" style="9" customWidth="1"/>
    <col min="7335" max="7338" width="8.85546875" style="9"/>
    <col min="7339" max="7339" width="12.140625" style="9" customWidth="1"/>
    <col min="7340" max="7340" width="8.85546875" style="9"/>
    <col min="7341" max="7341" width="11" style="9" customWidth="1"/>
    <col min="7342" max="7345" width="8.85546875" style="9"/>
    <col min="7346" max="7346" width="12.140625" style="9" customWidth="1"/>
    <col min="7347" max="7347" width="8.85546875" style="9"/>
    <col min="7348" max="7348" width="11" style="9" customWidth="1"/>
    <col min="7349" max="7352" width="8.85546875" style="9"/>
    <col min="7353" max="7353" width="12.140625" style="9" customWidth="1"/>
    <col min="7354" max="7354" width="8.85546875" style="9"/>
    <col min="7355" max="7355" width="11" style="9" customWidth="1"/>
    <col min="7356" max="7359" width="8.85546875" style="9"/>
    <col min="7360" max="7360" width="12.140625" style="9" customWidth="1"/>
    <col min="7361" max="7361" width="8.85546875" style="9"/>
    <col min="7362" max="7362" width="11" style="9" customWidth="1"/>
    <col min="7363" max="7365" width="8.85546875" style="9"/>
    <col min="7366" max="7366" width="9.85546875" style="9" customWidth="1"/>
    <col min="7367" max="7367" width="12.140625" style="9" customWidth="1"/>
    <col min="7368" max="7368" width="8.85546875" style="9"/>
    <col min="7369" max="7369" width="11" style="9" customWidth="1"/>
    <col min="7370" max="7373" width="8.85546875" style="9"/>
    <col min="7374" max="7374" width="12.140625" style="9" customWidth="1"/>
    <col min="7375" max="7549" width="8.85546875" style="9"/>
    <col min="7550" max="7550" width="50" style="9" customWidth="1"/>
    <col min="7551" max="7552" width="0" style="9" hidden="1" customWidth="1"/>
    <col min="7553" max="7553" width="12.140625" style="9" customWidth="1"/>
    <col min="7554" max="7554" width="8.85546875" style="9"/>
    <col min="7555" max="7555" width="11" style="9" customWidth="1"/>
    <col min="7556" max="7559" width="8.85546875" style="9"/>
    <col min="7560" max="7560" width="12.140625" style="9" customWidth="1"/>
    <col min="7561" max="7561" width="8.85546875" style="9"/>
    <col min="7562" max="7562" width="11" style="9" customWidth="1"/>
    <col min="7563" max="7566" width="8.85546875" style="9"/>
    <col min="7567" max="7567" width="12.140625" style="9" customWidth="1"/>
    <col min="7568" max="7568" width="8.85546875" style="9"/>
    <col min="7569" max="7569" width="11" style="9" customWidth="1"/>
    <col min="7570" max="7573" width="8.85546875" style="9"/>
    <col min="7574" max="7574" width="12.140625" style="9" customWidth="1"/>
    <col min="7575" max="7575" width="8.85546875" style="9"/>
    <col min="7576" max="7576" width="11" style="9" customWidth="1"/>
    <col min="7577" max="7580" width="8.85546875" style="9"/>
    <col min="7581" max="7581" width="12.140625" style="9" customWidth="1"/>
    <col min="7582" max="7582" width="8.85546875" style="9"/>
    <col min="7583" max="7583" width="11" style="9" customWidth="1"/>
    <col min="7584" max="7587" width="8.85546875" style="9"/>
    <col min="7588" max="7588" width="12.140625" style="9" customWidth="1"/>
    <col min="7589" max="7589" width="8.85546875" style="9"/>
    <col min="7590" max="7590" width="11" style="9" customWidth="1"/>
    <col min="7591" max="7594" width="8.85546875" style="9"/>
    <col min="7595" max="7595" width="12.140625" style="9" customWidth="1"/>
    <col min="7596" max="7596" width="8.85546875" style="9"/>
    <col min="7597" max="7597" width="11" style="9" customWidth="1"/>
    <col min="7598" max="7601" width="8.85546875" style="9"/>
    <col min="7602" max="7602" width="12.140625" style="9" customWidth="1"/>
    <col min="7603" max="7603" width="8.85546875" style="9"/>
    <col min="7604" max="7604" width="11" style="9" customWidth="1"/>
    <col min="7605" max="7608" width="8.85546875" style="9"/>
    <col min="7609" max="7609" width="12.140625" style="9" customWidth="1"/>
    <col min="7610" max="7610" width="8.85546875" style="9"/>
    <col min="7611" max="7611" width="11" style="9" customWidth="1"/>
    <col min="7612" max="7615" width="8.85546875" style="9"/>
    <col min="7616" max="7616" width="12.140625" style="9" customWidth="1"/>
    <col min="7617" max="7617" width="8.85546875" style="9"/>
    <col min="7618" max="7618" width="11" style="9" customWidth="1"/>
    <col min="7619" max="7621" width="8.85546875" style="9"/>
    <col min="7622" max="7622" width="9.85546875" style="9" customWidth="1"/>
    <col min="7623" max="7623" width="12.140625" style="9" customWidth="1"/>
    <col min="7624" max="7624" width="8.85546875" style="9"/>
    <col min="7625" max="7625" width="11" style="9" customWidth="1"/>
    <col min="7626" max="7629" width="8.85546875" style="9"/>
    <col min="7630" max="7630" width="12.140625" style="9" customWidth="1"/>
    <col min="7631" max="7805" width="8.85546875" style="9"/>
    <col min="7806" max="7806" width="50" style="9" customWidth="1"/>
    <col min="7807" max="7808" width="0" style="9" hidden="1" customWidth="1"/>
    <col min="7809" max="7809" width="12.140625" style="9" customWidth="1"/>
    <col min="7810" max="7810" width="8.85546875" style="9"/>
    <col min="7811" max="7811" width="11" style="9" customWidth="1"/>
    <col min="7812" max="7815" width="8.85546875" style="9"/>
    <col min="7816" max="7816" width="12.140625" style="9" customWidth="1"/>
    <col min="7817" max="7817" width="8.85546875" style="9"/>
    <col min="7818" max="7818" width="11" style="9" customWidth="1"/>
    <col min="7819" max="7822" width="8.85546875" style="9"/>
    <col min="7823" max="7823" width="12.140625" style="9" customWidth="1"/>
    <col min="7824" max="7824" width="8.85546875" style="9"/>
    <col min="7825" max="7825" width="11" style="9" customWidth="1"/>
    <col min="7826" max="7829" width="8.85546875" style="9"/>
    <col min="7830" max="7830" width="12.140625" style="9" customWidth="1"/>
    <col min="7831" max="7831" width="8.85546875" style="9"/>
    <col min="7832" max="7832" width="11" style="9" customWidth="1"/>
    <col min="7833" max="7836" width="8.85546875" style="9"/>
    <col min="7837" max="7837" width="12.140625" style="9" customWidth="1"/>
    <col min="7838" max="7838" width="8.85546875" style="9"/>
    <col min="7839" max="7839" width="11" style="9" customWidth="1"/>
    <col min="7840" max="7843" width="8.85546875" style="9"/>
    <col min="7844" max="7844" width="12.140625" style="9" customWidth="1"/>
    <col min="7845" max="7845" width="8.85546875" style="9"/>
    <col min="7846" max="7846" width="11" style="9" customWidth="1"/>
    <col min="7847" max="7850" width="8.85546875" style="9"/>
    <col min="7851" max="7851" width="12.140625" style="9" customWidth="1"/>
    <col min="7852" max="7852" width="8.85546875" style="9"/>
    <col min="7853" max="7853" width="11" style="9" customWidth="1"/>
    <col min="7854" max="7857" width="8.85546875" style="9"/>
    <col min="7858" max="7858" width="12.140625" style="9" customWidth="1"/>
    <col min="7859" max="7859" width="8.85546875" style="9"/>
    <col min="7860" max="7860" width="11" style="9" customWidth="1"/>
    <col min="7861" max="7864" width="8.85546875" style="9"/>
    <col min="7865" max="7865" width="12.140625" style="9" customWidth="1"/>
    <col min="7866" max="7866" width="8.85546875" style="9"/>
    <col min="7867" max="7867" width="11" style="9" customWidth="1"/>
    <col min="7868" max="7871" width="8.85546875" style="9"/>
    <col min="7872" max="7872" width="12.140625" style="9" customWidth="1"/>
    <col min="7873" max="7873" width="8.85546875" style="9"/>
    <col min="7874" max="7874" width="11" style="9" customWidth="1"/>
    <col min="7875" max="7877" width="8.85546875" style="9"/>
    <col min="7878" max="7878" width="9.85546875" style="9" customWidth="1"/>
    <col min="7879" max="7879" width="12.140625" style="9" customWidth="1"/>
    <col min="7880" max="7880" width="8.85546875" style="9"/>
    <col min="7881" max="7881" width="11" style="9" customWidth="1"/>
    <col min="7882" max="7885" width="8.85546875" style="9"/>
    <col min="7886" max="7886" width="12.140625" style="9" customWidth="1"/>
    <col min="7887" max="8061" width="8.85546875" style="9"/>
    <col min="8062" max="8062" width="50" style="9" customWidth="1"/>
    <col min="8063" max="8064" width="0" style="9" hidden="1" customWidth="1"/>
    <col min="8065" max="8065" width="12.140625" style="9" customWidth="1"/>
    <col min="8066" max="8066" width="8.85546875" style="9"/>
    <col min="8067" max="8067" width="11" style="9" customWidth="1"/>
    <col min="8068" max="8071" width="8.85546875" style="9"/>
    <col min="8072" max="8072" width="12.140625" style="9" customWidth="1"/>
    <col min="8073" max="8073" width="8.85546875" style="9"/>
    <col min="8074" max="8074" width="11" style="9" customWidth="1"/>
    <col min="8075" max="8078" width="8.85546875" style="9"/>
    <col min="8079" max="8079" width="12.140625" style="9" customWidth="1"/>
    <col min="8080" max="8080" width="8.85546875" style="9"/>
    <col min="8081" max="8081" width="11" style="9" customWidth="1"/>
    <col min="8082" max="8085" width="8.85546875" style="9"/>
    <col min="8086" max="8086" width="12.140625" style="9" customWidth="1"/>
    <col min="8087" max="8087" width="8.85546875" style="9"/>
    <col min="8088" max="8088" width="11" style="9" customWidth="1"/>
    <col min="8089" max="8092" width="8.85546875" style="9"/>
    <col min="8093" max="8093" width="12.140625" style="9" customWidth="1"/>
    <col min="8094" max="8094" width="8.85546875" style="9"/>
    <col min="8095" max="8095" width="11" style="9" customWidth="1"/>
    <col min="8096" max="8099" width="8.85546875" style="9"/>
    <col min="8100" max="8100" width="12.140625" style="9" customWidth="1"/>
    <col min="8101" max="8101" width="8.85546875" style="9"/>
    <col min="8102" max="8102" width="11" style="9" customWidth="1"/>
    <col min="8103" max="8106" width="8.85546875" style="9"/>
    <col min="8107" max="8107" width="12.140625" style="9" customWidth="1"/>
    <col min="8108" max="8108" width="8.85546875" style="9"/>
    <col min="8109" max="8109" width="11" style="9" customWidth="1"/>
    <col min="8110" max="8113" width="8.85546875" style="9"/>
    <col min="8114" max="8114" width="12.140625" style="9" customWidth="1"/>
    <col min="8115" max="8115" width="8.85546875" style="9"/>
    <col min="8116" max="8116" width="11" style="9" customWidth="1"/>
    <col min="8117" max="8120" width="8.85546875" style="9"/>
    <col min="8121" max="8121" width="12.140625" style="9" customWidth="1"/>
    <col min="8122" max="8122" width="8.85546875" style="9"/>
    <col min="8123" max="8123" width="11" style="9" customWidth="1"/>
    <col min="8124" max="8127" width="8.85546875" style="9"/>
    <col min="8128" max="8128" width="12.140625" style="9" customWidth="1"/>
    <col min="8129" max="8129" width="8.85546875" style="9"/>
    <col min="8130" max="8130" width="11" style="9" customWidth="1"/>
    <col min="8131" max="8133" width="8.85546875" style="9"/>
    <col min="8134" max="8134" width="9.85546875" style="9" customWidth="1"/>
    <col min="8135" max="8135" width="12.140625" style="9" customWidth="1"/>
    <col min="8136" max="8136" width="8.85546875" style="9"/>
    <col min="8137" max="8137" width="11" style="9" customWidth="1"/>
    <col min="8138" max="8141" width="8.85546875" style="9"/>
    <col min="8142" max="8142" width="12.140625" style="9" customWidth="1"/>
    <col min="8143" max="8317" width="8.85546875" style="9"/>
    <col min="8318" max="8318" width="50" style="9" customWidth="1"/>
    <col min="8319" max="8320" width="0" style="9" hidden="1" customWidth="1"/>
    <col min="8321" max="8321" width="12.140625" style="9" customWidth="1"/>
    <col min="8322" max="8322" width="8.85546875" style="9"/>
    <col min="8323" max="8323" width="11" style="9" customWidth="1"/>
    <col min="8324" max="8327" width="8.85546875" style="9"/>
    <col min="8328" max="8328" width="12.140625" style="9" customWidth="1"/>
    <col min="8329" max="8329" width="8.85546875" style="9"/>
    <col min="8330" max="8330" width="11" style="9" customWidth="1"/>
    <col min="8331" max="8334" width="8.85546875" style="9"/>
    <col min="8335" max="8335" width="12.140625" style="9" customWidth="1"/>
    <col min="8336" max="8336" width="8.85546875" style="9"/>
    <col min="8337" max="8337" width="11" style="9" customWidth="1"/>
    <col min="8338" max="8341" width="8.85546875" style="9"/>
    <col min="8342" max="8342" width="12.140625" style="9" customWidth="1"/>
    <col min="8343" max="8343" width="8.85546875" style="9"/>
    <col min="8344" max="8344" width="11" style="9" customWidth="1"/>
    <col min="8345" max="8348" width="8.85546875" style="9"/>
    <col min="8349" max="8349" width="12.140625" style="9" customWidth="1"/>
    <col min="8350" max="8350" width="8.85546875" style="9"/>
    <col min="8351" max="8351" width="11" style="9" customWidth="1"/>
    <col min="8352" max="8355" width="8.85546875" style="9"/>
    <col min="8356" max="8356" width="12.140625" style="9" customWidth="1"/>
    <col min="8357" max="8357" width="8.85546875" style="9"/>
    <col min="8358" max="8358" width="11" style="9" customWidth="1"/>
    <col min="8359" max="8362" width="8.85546875" style="9"/>
    <col min="8363" max="8363" width="12.140625" style="9" customWidth="1"/>
    <col min="8364" max="8364" width="8.85546875" style="9"/>
    <col min="8365" max="8365" width="11" style="9" customWidth="1"/>
    <col min="8366" max="8369" width="8.85546875" style="9"/>
    <col min="8370" max="8370" width="12.140625" style="9" customWidth="1"/>
    <col min="8371" max="8371" width="8.85546875" style="9"/>
    <col min="8372" max="8372" width="11" style="9" customWidth="1"/>
    <col min="8373" max="8376" width="8.85546875" style="9"/>
    <col min="8377" max="8377" width="12.140625" style="9" customWidth="1"/>
    <col min="8378" max="8378" width="8.85546875" style="9"/>
    <col min="8379" max="8379" width="11" style="9" customWidth="1"/>
    <col min="8380" max="8383" width="8.85546875" style="9"/>
    <col min="8384" max="8384" width="12.140625" style="9" customWidth="1"/>
    <col min="8385" max="8385" width="8.85546875" style="9"/>
    <col min="8386" max="8386" width="11" style="9" customWidth="1"/>
    <col min="8387" max="8389" width="8.85546875" style="9"/>
    <col min="8390" max="8390" width="9.85546875" style="9" customWidth="1"/>
    <col min="8391" max="8391" width="12.140625" style="9" customWidth="1"/>
    <col min="8392" max="8392" width="8.85546875" style="9"/>
    <col min="8393" max="8393" width="11" style="9" customWidth="1"/>
    <col min="8394" max="8397" width="8.85546875" style="9"/>
    <col min="8398" max="8398" width="12.140625" style="9" customWidth="1"/>
    <col min="8399" max="8573" width="8.85546875" style="9"/>
    <col min="8574" max="8574" width="50" style="9" customWidth="1"/>
    <col min="8575" max="8576" width="0" style="9" hidden="1" customWidth="1"/>
    <col min="8577" max="8577" width="12.140625" style="9" customWidth="1"/>
    <col min="8578" max="8578" width="8.85546875" style="9"/>
    <col min="8579" max="8579" width="11" style="9" customWidth="1"/>
    <col min="8580" max="8583" width="8.85546875" style="9"/>
    <col min="8584" max="8584" width="12.140625" style="9" customWidth="1"/>
    <col min="8585" max="8585" width="8.85546875" style="9"/>
    <col min="8586" max="8586" width="11" style="9" customWidth="1"/>
    <col min="8587" max="8590" width="8.85546875" style="9"/>
    <col min="8591" max="8591" width="12.140625" style="9" customWidth="1"/>
    <col min="8592" max="8592" width="8.85546875" style="9"/>
    <col min="8593" max="8593" width="11" style="9" customWidth="1"/>
    <col min="8594" max="8597" width="8.85546875" style="9"/>
    <col min="8598" max="8598" width="12.140625" style="9" customWidth="1"/>
    <col min="8599" max="8599" width="8.85546875" style="9"/>
    <col min="8600" max="8600" width="11" style="9" customWidth="1"/>
    <col min="8601" max="8604" width="8.85546875" style="9"/>
    <col min="8605" max="8605" width="12.140625" style="9" customWidth="1"/>
    <col min="8606" max="8606" width="8.85546875" style="9"/>
    <col min="8607" max="8607" width="11" style="9" customWidth="1"/>
    <col min="8608" max="8611" width="8.85546875" style="9"/>
    <col min="8612" max="8612" width="12.140625" style="9" customWidth="1"/>
    <col min="8613" max="8613" width="8.85546875" style="9"/>
    <col min="8614" max="8614" width="11" style="9" customWidth="1"/>
    <col min="8615" max="8618" width="8.85546875" style="9"/>
    <col min="8619" max="8619" width="12.140625" style="9" customWidth="1"/>
    <col min="8620" max="8620" width="8.85546875" style="9"/>
    <col min="8621" max="8621" width="11" style="9" customWidth="1"/>
    <col min="8622" max="8625" width="8.85546875" style="9"/>
    <col min="8626" max="8626" width="12.140625" style="9" customWidth="1"/>
    <col min="8627" max="8627" width="8.85546875" style="9"/>
    <col min="8628" max="8628" width="11" style="9" customWidth="1"/>
    <col min="8629" max="8632" width="8.85546875" style="9"/>
    <col min="8633" max="8633" width="12.140625" style="9" customWidth="1"/>
    <col min="8634" max="8634" width="8.85546875" style="9"/>
    <col min="8635" max="8635" width="11" style="9" customWidth="1"/>
    <col min="8636" max="8639" width="8.85546875" style="9"/>
    <col min="8640" max="8640" width="12.140625" style="9" customWidth="1"/>
    <col min="8641" max="8641" width="8.85546875" style="9"/>
    <col min="8642" max="8642" width="11" style="9" customWidth="1"/>
    <col min="8643" max="8645" width="8.85546875" style="9"/>
    <col min="8646" max="8646" width="9.85546875" style="9" customWidth="1"/>
    <col min="8647" max="8647" width="12.140625" style="9" customWidth="1"/>
    <col min="8648" max="8648" width="8.85546875" style="9"/>
    <col min="8649" max="8649" width="11" style="9" customWidth="1"/>
    <col min="8650" max="8653" width="8.85546875" style="9"/>
    <col min="8654" max="8654" width="12.140625" style="9" customWidth="1"/>
    <col min="8655" max="8829" width="8.85546875" style="9"/>
    <col min="8830" max="8830" width="50" style="9" customWidth="1"/>
    <col min="8831" max="8832" width="0" style="9" hidden="1" customWidth="1"/>
    <col min="8833" max="8833" width="12.140625" style="9" customWidth="1"/>
    <col min="8834" max="8834" width="8.85546875" style="9"/>
    <col min="8835" max="8835" width="11" style="9" customWidth="1"/>
    <col min="8836" max="8839" width="8.85546875" style="9"/>
    <col min="8840" max="8840" width="12.140625" style="9" customWidth="1"/>
    <col min="8841" max="8841" width="8.85546875" style="9"/>
    <col min="8842" max="8842" width="11" style="9" customWidth="1"/>
    <col min="8843" max="8846" width="8.85546875" style="9"/>
    <col min="8847" max="8847" width="12.140625" style="9" customWidth="1"/>
    <col min="8848" max="8848" width="8.85546875" style="9"/>
    <col min="8849" max="8849" width="11" style="9" customWidth="1"/>
    <col min="8850" max="8853" width="8.85546875" style="9"/>
    <col min="8854" max="8854" width="12.140625" style="9" customWidth="1"/>
    <col min="8855" max="8855" width="8.85546875" style="9"/>
    <col min="8856" max="8856" width="11" style="9" customWidth="1"/>
    <col min="8857" max="8860" width="8.85546875" style="9"/>
    <col min="8861" max="8861" width="12.140625" style="9" customWidth="1"/>
    <col min="8862" max="8862" width="8.85546875" style="9"/>
    <col min="8863" max="8863" width="11" style="9" customWidth="1"/>
    <col min="8864" max="8867" width="8.85546875" style="9"/>
    <col min="8868" max="8868" width="12.140625" style="9" customWidth="1"/>
    <col min="8869" max="8869" width="8.85546875" style="9"/>
    <col min="8870" max="8870" width="11" style="9" customWidth="1"/>
    <col min="8871" max="8874" width="8.85546875" style="9"/>
    <col min="8875" max="8875" width="12.140625" style="9" customWidth="1"/>
    <col min="8876" max="8876" width="8.85546875" style="9"/>
    <col min="8877" max="8877" width="11" style="9" customWidth="1"/>
    <col min="8878" max="8881" width="8.85546875" style="9"/>
    <col min="8882" max="8882" width="12.140625" style="9" customWidth="1"/>
    <col min="8883" max="8883" width="8.85546875" style="9"/>
    <col min="8884" max="8884" width="11" style="9" customWidth="1"/>
    <col min="8885" max="8888" width="8.85546875" style="9"/>
    <col min="8889" max="8889" width="12.140625" style="9" customWidth="1"/>
    <col min="8890" max="8890" width="8.85546875" style="9"/>
    <col min="8891" max="8891" width="11" style="9" customWidth="1"/>
    <col min="8892" max="8895" width="8.85546875" style="9"/>
    <col min="8896" max="8896" width="12.140625" style="9" customWidth="1"/>
    <col min="8897" max="8897" width="8.85546875" style="9"/>
    <col min="8898" max="8898" width="11" style="9" customWidth="1"/>
    <col min="8899" max="8901" width="8.85546875" style="9"/>
    <col min="8902" max="8902" width="9.85546875" style="9" customWidth="1"/>
    <col min="8903" max="8903" width="12.140625" style="9" customWidth="1"/>
    <col min="8904" max="8904" width="8.85546875" style="9"/>
    <col min="8905" max="8905" width="11" style="9" customWidth="1"/>
    <col min="8906" max="8909" width="8.85546875" style="9"/>
    <col min="8910" max="8910" width="12.140625" style="9" customWidth="1"/>
    <col min="8911" max="9085" width="8.85546875" style="9"/>
    <col min="9086" max="9086" width="50" style="9" customWidth="1"/>
    <col min="9087" max="9088" width="0" style="9" hidden="1" customWidth="1"/>
    <col min="9089" max="9089" width="12.140625" style="9" customWidth="1"/>
    <col min="9090" max="9090" width="8.85546875" style="9"/>
    <col min="9091" max="9091" width="11" style="9" customWidth="1"/>
    <col min="9092" max="9095" width="8.85546875" style="9"/>
    <col min="9096" max="9096" width="12.140625" style="9" customWidth="1"/>
    <col min="9097" max="9097" width="8.85546875" style="9"/>
    <col min="9098" max="9098" width="11" style="9" customWidth="1"/>
    <col min="9099" max="9102" width="8.85546875" style="9"/>
    <col min="9103" max="9103" width="12.140625" style="9" customWidth="1"/>
    <col min="9104" max="9104" width="8.85546875" style="9"/>
    <col min="9105" max="9105" width="11" style="9" customWidth="1"/>
    <col min="9106" max="9109" width="8.85546875" style="9"/>
    <col min="9110" max="9110" width="12.140625" style="9" customWidth="1"/>
    <col min="9111" max="9111" width="8.85546875" style="9"/>
    <col min="9112" max="9112" width="11" style="9" customWidth="1"/>
    <col min="9113" max="9116" width="8.85546875" style="9"/>
    <col min="9117" max="9117" width="12.140625" style="9" customWidth="1"/>
    <col min="9118" max="9118" width="8.85546875" style="9"/>
    <col min="9119" max="9119" width="11" style="9" customWidth="1"/>
    <col min="9120" max="9123" width="8.85546875" style="9"/>
    <col min="9124" max="9124" width="12.140625" style="9" customWidth="1"/>
    <col min="9125" max="9125" width="8.85546875" style="9"/>
    <col min="9126" max="9126" width="11" style="9" customWidth="1"/>
    <col min="9127" max="9130" width="8.85546875" style="9"/>
    <col min="9131" max="9131" width="12.140625" style="9" customWidth="1"/>
    <col min="9132" max="9132" width="8.85546875" style="9"/>
    <col min="9133" max="9133" width="11" style="9" customWidth="1"/>
    <col min="9134" max="9137" width="8.85546875" style="9"/>
    <col min="9138" max="9138" width="12.140625" style="9" customWidth="1"/>
    <col min="9139" max="9139" width="8.85546875" style="9"/>
    <col min="9140" max="9140" width="11" style="9" customWidth="1"/>
    <col min="9141" max="9144" width="8.85546875" style="9"/>
    <col min="9145" max="9145" width="12.140625" style="9" customWidth="1"/>
    <col min="9146" max="9146" width="8.85546875" style="9"/>
    <col min="9147" max="9147" width="11" style="9" customWidth="1"/>
    <col min="9148" max="9151" width="8.85546875" style="9"/>
    <col min="9152" max="9152" width="12.140625" style="9" customWidth="1"/>
    <col min="9153" max="9153" width="8.85546875" style="9"/>
    <col min="9154" max="9154" width="11" style="9" customWidth="1"/>
    <col min="9155" max="9157" width="8.85546875" style="9"/>
    <col min="9158" max="9158" width="9.85546875" style="9" customWidth="1"/>
    <col min="9159" max="9159" width="12.140625" style="9" customWidth="1"/>
    <col min="9160" max="9160" width="8.85546875" style="9"/>
    <col min="9161" max="9161" width="11" style="9" customWidth="1"/>
    <col min="9162" max="9165" width="8.85546875" style="9"/>
    <col min="9166" max="9166" width="12.140625" style="9" customWidth="1"/>
    <col min="9167" max="9341" width="8.85546875" style="9"/>
    <col min="9342" max="9342" width="50" style="9" customWidth="1"/>
    <col min="9343" max="9344" width="0" style="9" hidden="1" customWidth="1"/>
    <col min="9345" max="9345" width="12.140625" style="9" customWidth="1"/>
    <col min="9346" max="9346" width="8.85546875" style="9"/>
    <col min="9347" max="9347" width="11" style="9" customWidth="1"/>
    <col min="9348" max="9351" width="8.85546875" style="9"/>
    <col min="9352" max="9352" width="12.140625" style="9" customWidth="1"/>
    <col min="9353" max="9353" width="8.85546875" style="9"/>
    <col min="9354" max="9354" width="11" style="9" customWidth="1"/>
    <col min="9355" max="9358" width="8.85546875" style="9"/>
    <col min="9359" max="9359" width="12.140625" style="9" customWidth="1"/>
    <col min="9360" max="9360" width="8.85546875" style="9"/>
    <col min="9361" max="9361" width="11" style="9" customWidth="1"/>
    <col min="9362" max="9365" width="8.85546875" style="9"/>
    <col min="9366" max="9366" width="12.140625" style="9" customWidth="1"/>
    <col min="9367" max="9367" width="8.85546875" style="9"/>
    <col min="9368" max="9368" width="11" style="9" customWidth="1"/>
    <col min="9369" max="9372" width="8.85546875" style="9"/>
    <col min="9373" max="9373" width="12.140625" style="9" customWidth="1"/>
    <col min="9374" max="9374" width="8.85546875" style="9"/>
    <col min="9375" max="9375" width="11" style="9" customWidth="1"/>
    <col min="9376" max="9379" width="8.85546875" style="9"/>
    <col min="9380" max="9380" width="12.140625" style="9" customWidth="1"/>
    <col min="9381" max="9381" width="8.85546875" style="9"/>
    <col min="9382" max="9382" width="11" style="9" customWidth="1"/>
    <col min="9383" max="9386" width="8.85546875" style="9"/>
    <col min="9387" max="9387" width="12.140625" style="9" customWidth="1"/>
    <col min="9388" max="9388" width="8.85546875" style="9"/>
    <col min="9389" max="9389" width="11" style="9" customWidth="1"/>
    <col min="9390" max="9393" width="8.85546875" style="9"/>
    <col min="9394" max="9394" width="12.140625" style="9" customWidth="1"/>
    <col min="9395" max="9395" width="8.85546875" style="9"/>
    <col min="9396" max="9396" width="11" style="9" customWidth="1"/>
    <col min="9397" max="9400" width="8.85546875" style="9"/>
    <col min="9401" max="9401" width="12.140625" style="9" customWidth="1"/>
    <col min="9402" max="9402" width="8.85546875" style="9"/>
    <col min="9403" max="9403" width="11" style="9" customWidth="1"/>
    <col min="9404" max="9407" width="8.85546875" style="9"/>
    <col min="9408" max="9408" width="12.140625" style="9" customWidth="1"/>
    <col min="9409" max="9409" width="8.85546875" style="9"/>
    <col min="9410" max="9410" width="11" style="9" customWidth="1"/>
    <col min="9411" max="9413" width="8.85546875" style="9"/>
    <col min="9414" max="9414" width="9.85546875" style="9" customWidth="1"/>
    <col min="9415" max="9415" width="12.140625" style="9" customWidth="1"/>
    <col min="9416" max="9416" width="8.85546875" style="9"/>
    <col min="9417" max="9417" width="11" style="9" customWidth="1"/>
    <col min="9418" max="9421" width="8.85546875" style="9"/>
    <col min="9422" max="9422" width="12.140625" style="9" customWidth="1"/>
    <col min="9423" max="9597" width="8.85546875" style="9"/>
    <col min="9598" max="9598" width="50" style="9" customWidth="1"/>
    <col min="9599" max="9600" width="0" style="9" hidden="1" customWidth="1"/>
    <col min="9601" max="9601" width="12.140625" style="9" customWidth="1"/>
    <col min="9602" max="9602" width="8.85546875" style="9"/>
    <col min="9603" max="9603" width="11" style="9" customWidth="1"/>
    <col min="9604" max="9607" width="8.85546875" style="9"/>
    <col min="9608" max="9608" width="12.140625" style="9" customWidth="1"/>
    <col min="9609" max="9609" width="8.85546875" style="9"/>
    <col min="9610" max="9610" width="11" style="9" customWidth="1"/>
    <col min="9611" max="9614" width="8.85546875" style="9"/>
    <col min="9615" max="9615" width="12.140625" style="9" customWidth="1"/>
    <col min="9616" max="9616" width="8.85546875" style="9"/>
    <col min="9617" max="9617" width="11" style="9" customWidth="1"/>
    <col min="9618" max="9621" width="8.85546875" style="9"/>
    <col min="9622" max="9622" width="12.140625" style="9" customWidth="1"/>
    <col min="9623" max="9623" width="8.85546875" style="9"/>
    <col min="9624" max="9624" width="11" style="9" customWidth="1"/>
    <col min="9625" max="9628" width="8.85546875" style="9"/>
    <col min="9629" max="9629" width="12.140625" style="9" customWidth="1"/>
    <col min="9630" max="9630" width="8.85546875" style="9"/>
    <col min="9631" max="9631" width="11" style="9" customWidth="1"/>
    <col min="9632" max="9635" width="8.85546875" style="9"/>
    <col min="9636" max="9636" width="12.140625" style="9" customWidth="1"/>
    <col min="9637" max="9637" width="8.85546875" style="9"/>
    <col min="9638" max="9638" width="11" style="9" customWidth="1"/>
    <col min="9639" max="9642" width="8.85546875" style="9"/>
    <col min="9643" max="9643" width="12.140625" style="9" customWidth="1"/>
    <col min="9644" max="9644" width="8.85546875" style="9"/>
    <col min="9645" max="9645" width="11" style="9" customWidth="1"/>
    <col min="9646" max="9649" width="8.85546875" style="9"/>
    <col min="9650" max="9650" width="12.140625" style="9" customWidth="1"/>
    <col min="9651" max="9651" width="8.85546875" style="9"/>
    <col min="9652" max="9652" width="11" style="9" customWidth="1"/>
    <col min="9653" max="9656" width="8.85546875" style="9"/>
    <col min="9657" max="9657" width="12.140625" style="9" customWidth="1"/>
    <col min="9658" max="9658" width="8.85546875" style="9"/>
    <col min="9659" max="9659" width="11" style="9" customWidth="1"/>
    <col min="9660" max="9663" width="8.85546875" style="9"/>
    <col min="9664" max="9664" width="12.140625" style="9" customWidth="1"/>
    <col min="9665" max="9665" width="8.85546875" style="9"/>
    <col min="9666" max="9666" width="11" style="9" customWidth="1"/>
    <col min="9667" max="9669" width="8.85546875" style="9"/>
    <col min="9670" max="9670" width="9.85546875" style="9" customWidth="1"/>
    <col min="9671" max="9671" width="12.140625" style="9" customWidth="1"/>
    <col min="9672" max="9672" width="8.85546875" style="9"/>
    <col min="9673" max="9673" width="11" style="9" customWidth="1"/>
    <col min="9674" max="9677" width="8.85546875" style="9"/>
    <col min="9678" max="9678" width="12.140625" style="9" customWidth="1"/>
    <col min="9679" max="9853" width="8.85546875" style="9"/>
    <col min="9854" max="9854" width="50" style="9" customWidth="1"/>
    <col min="9855" max="9856" width="0" style="9" hidden="1" customWidth="1"/>
    <col min="9857" max="9857" width="12.140625" style="9" customWidth="1"/>
    <col min="9858" max="9858" width="8.85546875" style="9"/>
    <col min="9859" max="9859" width="11" style="9" customWidth="1"/>
    <col min="9860" max="9863" width="8.85546875" style="9"/>
    <col min="9864" max="9864" width="12.140625" style="9" customWidth="1"/>
    <col min="9865" max="9865" width="8.85546875" style="9"/>
    <col min="9866" max="9866" width="11" style="9" customWidth="1"/>
    <col min="9867" max="9870" width="8.85546875" style="9"/>
    <col min="9871" max="9871" width="12.140625" style="9" customWidth="1"/>
    <col min="9872" max="9872" width="8.85546875" style="9"/>
    <col min="9873" max="9873" width="11" style="9" customWidth="1"/>
    <col min="9874" max="9877" width="8.85546875" style="9"/>
    <col min="9878" max="9878" width="12.140625" style="9" customWidth="1"/>
    <col min="9879" max="9879" width="8.85546875" style="9"/>
    <col min="9880" max="9880" width="11" style="9" customWidth="1"/>
    <col min="9881" max="9884" width="8.85546875" style="9"/>
    <col min="9885" max="9885" width="12.140625" style="9" customWidth="1"/>
    <col min="9886" max="9886" width="8.85546875" style="9"/>
    <col min="9887" max="9887" width="11" style="9" customWidth="1"/>
    <col min="9888" max="9891" width="8.85546875" style="9"/>
    <col min="9892" max="9892" width="12.140625" style="9" customWidth="1"/>
    <col min="9893" max="9893" width="8.85546875" style="9"/>
    <col min="9894" max="9894" width="11" style="9" customWidth="1"/>
    <col min="9895" max="9898" width="8.85546875" style="9"/>
    <col min="9899" max="9899" width="12.140625" style="9" customWidth="1"/>
    <col min="9900" max="9900" width="8.85546875" style="9"/>
    <col min="9901" max="9901" width="11" style="9" customWidth="1"/>
    <col min="9902" max="9905" width="8.85546875" style="9"/>
    <col min="9906" max="9906" width="12.140625" style="9" customWidth="1"/>
    <col min="9907" max="9907" width="8.85546875" style="9"/>
    <col min="9908" max="9908" width="11" style="9" customWidth="1"/>
    <col min="9909" max="9912" width="8.85546875" style="9"/>
    <col min="9913" max="9913" width="12.140625" style="9" customWidth="1"/>
    <col min="9914" max="9914" width="8.85546875" style="9"/>
    <col min="9915" max="9915" width="11" style="9" customWidth="1"/>
    <col min="9916" max="9919" width="8.85546875" style="9"/>
    <col min="9920" max="9920" width="12.140625" style="9" customWidth="1"/>
    <col min="9921" max="9921" width="8.85546875" style="9"/>
    <col min="9922" max="9922" width="11" style="9" customWidth="1"/>
    <col min="9923" max="9925" width="8.85546875" style="9"/>
    <col min="9926" max="9926" width="9.85546875" style="9" customWidth="1"/>
    <col min="9927" max="9927" width="12.140625" style="9" customWidth="1"/>
    <col min="9928" max="9928" width="8.85546875" style="9"/>
    <col min="9929" max="9929" width="11" style="9" customWidth="1"/>
    <col min="9930" max="9933" width="8.85546875" style="9"/>
    <col min="9934" max="9934" width="12.140625" style="9" customWidth="1"/>
    <col min="9935" max="10109" width="8.85546875" style="9"/>
    <col min="10110" max="10110" width="50" style="9" customWidth="1"/>
    <col min="10111" max="10112" width="0" style="9" hidden="1" customWidth="1"/>
    <col min="10113" max="10113" width="12.140625" style="9" customWidth="1"/>
    <col min="10114" max="10114" width="8.85546875" style="9"/>
    <col min="10115" max="10115" width="11" style="9" customWidth="1"/>
    <col min="10116" max="10119" width="8.85546875" style="9"/>
    <col min="10120" max="10120" width="12.140625" style="9" customWidth="1"/>
    <col min="10121" max="10121" width="8.85546875" style="9"/>
    <col min="10122" max="10122" width="11" style="9" customWidth="1"/>
    <col min="10123" max="10126" width="8.85546875" style="9"/>
    <col min="10127" max="10127" width="12.140625" style="9" customWidth="1"/>
    <col min="10128" max="10128" width="8.85546875" style="9"/>
    <col min="10129" max="10129" width="11" style="9" customWidth="1"/>
    <col min="10130" max="10133" width="8.85546875" style="9"/>
    <col min="10134" max="10134" width="12.140625" style="9" customWidth="1"/>
    <col min="10135" max="10135" width="8.85546875" style="9"/>
    <col min="10136" max="10136" width="11" style="9" customWidth="1"/>
    <col min="10137" max="10140" width="8.85546875" style="9"/>
    <col min="10141" max="10141" width="12.140625" style="9" customWidth="1"/>
    <col min="10142" max="10142" width="8.85546875" style="9"/>
    <col min="10143" max="10143" width="11" style="9" customWidth="1"/>
    <col min="10144" max="10147" width="8.85546875" style="9"/>
    <col min="10148" max="10148" width="12.140625" style="9" customWidth="1"/>
    <col min="10149" max="10149" width="8.85546875" style="9"/>
    <col min="10150" max="10150" width="11" style="9" customWidth="1"/>
    <col min="10151" max="10154" width="8.85546875" style="9"/>
    <col min="10155" max="10155" width="12.140625" style="9" customWidth="1"/>
    <col min="10156" max="10156" width="8.85546875" style="9"/>
    <col min="10157" max="10157" width="11" style="9" customWidth="1"/>
    <col min="10158" max="10161" width="8.85546875" style="9"/>
    <col min="10162" max="10162" width="12.140625" style="9" customWidth="1"/>
    <col min="10163" max="10163" width="8.85546875" style="9"/>
    <col min="10164" max="10164" width="11" style="9" customWidth="1"/>
    <col min="10165" max="10168" width="8.85546875" style="9"/>
    <col min="10169" max="10169" width="12.140625" style="9" customWidth="1"/>
    <col min="10170" max="10170" width="8.85546875" style="9"/>
    <col min="10171" max="10171" width="11" style="9" customWidth="1"/>
    <col min="10172" max="10175" width="8.85546875" style="9"/>
    <col min="10176" max="10176" width="12.140625" style="9" customWidth="1"/>
    <col min="10177" max="10177" width="8.85546875" style="9"/>
    <col min="10178" max="10178" width="11" style="9" customWidth="1"/>
    <col min="10179" max="10181" width="8.85546875" style="9"/>
    <col min="10182" max="10182" width="9.85546875" style="9" customWidth="1"/>
    <col min="10183" max="10183" width="12.140625" style="9" customWidth="1"/>
    <col min="10184" max="10184" width="8.85546875" style="9"/>
    <col min="10185" max="10185" width="11" style="9" customWidth="1"/>
    <col min="10186" max="10189" width="8.85546875" style="9"/>
    <col min="10190" max="10190" width="12.140625" style="9" customWidth="1"/>
    <col min="10191" max="10365" width="8.85546875" style="9"/>
    <col min="10366" max="10366" width="50" style="9" customWidth="1"/>
    <col min="10367" max="10368" width="0" style="9" hidden="1" customWidth="1"/>
    <col min="10369" max="10369" width="12.140625" style="9" customWidth="1"/>
    <col min="10370" max="10370" width="8.85546875" style="9"/>
    <col min="10371" max="10371" width="11" style="9" customWidth="1"/>
    <col min="10372" max="10375" width="8.85546875" style="9"/>
    <col min="10376" max="10376" width="12.140625" style="9" customWidth="1"/>
    <col min="10377" max="10377" width="8.85546875" style="9"/>
    <col min="10378" max="10378" width="11" style="9" customWidth="1"/>
    <col min="10379" max="10382" width="8.85546875" style="9"/>
    <col min="10383" max="10383" width="12.140625" style="9" customWidth="1"/>
    <col min="10384" max="10384" width="8.85546875" style="9"/>
    <col min="10385" max="10385" width="11" style="9" customWidth="1"/>
    <col min="10386" max="10389" width="8.85546875" style="9"/>
    <col min="10390" max="10390" width="12.140625" style="9" customWidth="1"/>
    <col min="10391" max="10391" width="8.85546875" style="9"/>
    <col min="10392" max="10392" width="11" style="9" customWidth="1"/>
    <col min="10393" max="10396" width="8.85546875" style="9"/>
    <col min="10397" max="10397" width="12.140625" style="9" customWidth="1"/>
    <col min="10398" max="10398" width="8.85546875" style="9"/>
    <col min="10399" max="10399" width="11" style="9" customWidth="1"/>
    <col min="10400" max="10403" width="8.85546875" style="9"/>
    <col min="10404" max="10404" width="12.140625" style="9" customWidth="1"/>
    <col min="10405" max="10405" width="8.85546875" style="9"/>
    <col min="10406" max="10406" width="11" style="9" customWidth="1"/>
    <col min="10407" max="10410" width="8.85546875" style="9"/>
    <col min="10411" max="10411" width="12.140625" style="9" customWidth="1"/>
    <col min="10412" max="10412" width="8.85546875" style="9"/>
    <col min="10413" max="10413" width="11" style="9" customWidth="1"/>
    <col min="10414" max="10417" width="8.85546875" style="9"/>
    <col min="10418" max="10418" width="12.140625" style="9" customWidth="1"/>
    <col min="10419" max="10419" width="8.85546875" style="9"/>
    <col min="10420" max="10420" width="11" style="9" customWidth="1"/>
    <col min="10421" max="10424" width="8.85546875" style="9"/>
    <col min="10425" max="10425" width="12.140625" style="9" customWidth="1"/>
    <col min="10426" max="10426" width="8.85546875" style="9"/>
    <col min="10427" max="10427" width="11" style="9" customWidth="1"/>
    <col min="10428" max="10431" width="8.85546875" style="9"/>
    <col min="10432" max="10432" width="12.140625" style="9" customWidth="1"/>
    <col min="10433" max="10433" width="8.85546875" style="9"/>
    <col min="10434" max="10434" width="11" style="9" customWidth="1"/>
    <col min="10435" max="10437" width="8.85546875" style="9"/>
    <col min="10438" max="10438" width="9.85546875" style="9" customWidth="1"/>
    <col min="10439" max="10439" width="12.140625" style="9" customWidth="1"/>
    <col min="10440" max="10440" width="8.85546875" style="9"/>
    <col min="10441" max="10441" width="11" style="9" customWidth="1"/>
    <col min="10442" max="10445" width="8.85546875" style="9"/>
    <col min="10446" max="10446" width="12.140625" style="9" customWidth="1"/>
    <col min="10447" max="10621" width="8.85546875" style="9"/>
    <col min="10622" max="10622" width="50" style="9" customWidth="1"/>
    <col min="10623" max="10624" width="0" style="9" hidden="1" customWidth="1"/>
    <col min="10625" max="10625" width="12.140625" style="9" customWidth="1"/>
    <col min="10626" max="10626" width="8.85546875" style="9"/>
    <col min="10627" max="10627" width="11" style="9" customWidth="1"/>
    <col min="10628" max="10631" width="8.85546875" style="9"/>
    <col min="10632" max="10632" width="12.140625" style="9" customWidth="1"/>
    <col min="10633" max="10633" width="8.85546875" style="9"/>
    <col min="10634" max="10634" width="11" style="9" customWidth="1"/>
    <col min="10635" max="10638" width="8.85546875" style="9"/>
    <col min="10639" max="10639" width="12.140625" style="9" customWidth="1"/>
    <col min="10640" max="10640" width="8.85546875" style="9"/>
    <col min="10641" max="10641" width="11" style="9" customWidth="1"/>
    <col min="10642" max="10645" width="8.85546875" style="9"/>
    <col min="10646" max="10646" width="12.140625" style="9" customWidth="1"/>
    <col min="10647" max="10647" width="8.85546875" style="9"/>
    <col min="10648" max="10648" width="11" style="9" customWidth="1"/>
    <col min="10649" max="10652" width="8.85546875" style="9"/>
    <col min="10653" max="10653" width="12.140625" style="9" customWidth="1"/>
    <col min="10654" max="10654" width="8.85546875" style="9"/>
    <col min="10655" max="10655" width="11" style="9" customWidth="1"/>
    <col min="10656" max="10659" width="8.85546875" style="9"/>
    <col min="10660" max="10660" width="12.140625" style="9" customWidth="1"/>
    <col min="10661" max="10661" width="8.85546875" style="9"/>
    <col min="10662" max="10662" width="11" style="9" customWidth="1"/>
    <col min="10663" max="10666" width="8.85546875" style="9"/>
    <col min="10667" max="10667" width="12.140625" style="9" customWidth="1"/>
    <col min="10668" max="10668" width="8.85546875" style="9"/>
    <col min="10669" max="10669" width="11" style="9" customWidth="1"/>
    <col min="10670" max="10673" width="8.85546875" style="9"/>
    <col min="10674" max="10674" width="12.140625" style="9" customWidth="1"/>
    <col min="10675" max="10675" width="8.85546875" style="9"/>
    <col min="10676" max="10676" width="11" style="9" customWidth="1"/>
    <col min="10677" max="10680" width="8.85546875" style="9"/>
    <col min="10681" max="10681" width="12.140625" style="9" customWidth="1"/>
    <col min="10682" max="10682" width="8.85546875" style="9"/>
    <col min="10683" max="10683" width="11" style="9" customWidth="1"/>
    <col min="10684" max="10687" width="8.85546875" style="9"/>
    <col min="10688" max="10688" width="12.140625" style="9" customWidth="1"/>
    <col min="10689" max="10689" width="8.85546875" style="9"/>
    <col min="10690" max="10690" width="11" style="9" customWidth="1"/>
    <col min="10691" max="10693" width="8.85546875" style="9"/>
    <col min="10694" max="10694" width="9.85546875" style="9" customWidth="1"/>
    <col min="10695" max="10695" width="12.140625" style="9" customWidth="1"/>
    <col min="10696" max="10696" width="8.85546875" style="9"/>
    <col min="10697" max="10697" width="11" style="9" customWidth="1"/>
    <col min="10698" max="10701" width="8.85546875" style="9"/>
    <col min="10702" max="10702" width="12.140625" style="9" customWidth="1"/>
    <col min="10703" max="10877" width="8.85546875" style="9"/>
    <col min="10878" max="10878" width="50" style="9" customWidth="1"/>
    <col min="10879" max="10880" width="0" style="9" hidden="1" customWidth="1"/>
    <col min="10881" max="10881" width="12.140625" style="9" customWidth="1"/>
    <col min="10882" max="10882" width="8.85546875" style="9"/>
    <col min="10883" max="10883" width="11" style="9" customWidth="1"/>
    <col min="10884" max="10887" width="8.85546875" style="9"/>
    <col min="10888" max="10888" width="12.140625" style="9" customWidth="1"/>
    <col min="10889" max="10889" width="8.85546875" style="9"/>
    <col min="10890" max="10890" width="11" style="9" customWidth="1"/>
    <col min="10891" max="10894" width="8.85546875" style="9"/>
    <col min="10895" max="10895" width="12.140625" style="9" customWidth="1"/>
    <col min="10896" max="10896" width="8.85546875" style="9"/>
    <col min="10897" max="10897" width="11" style="9" customWidth="1"/>
    <col min="10898" max="10901" width="8.85546875" style="9"/>
    <col min="10902" max="10902" width="12.140625" style="9" customWidth="1"/>
    <col min="10903" max="10903" width="8.85546875" style="9"/>
    <col min="10904" max="10904" width="11" style="9" customWidth="1"/>
    <col min="10905" max="10908" width="8.85546875" style="9"/>
    <col min="10909" max="10909" width="12.140625" style="9" customWidth="1"/>
    <col min="10910" max="10910" width="8.85546875" style="9"/>
    <col min="10911" max="10911" width="11" style="9" customWidth="1"/>
    <col min="10912" max="10915" width="8.85546875" style="9"/>
    <col min="10916" max="10916" width="12.140625" style="9" customWidth="1"/>
    <col min="10917" max="10917" width="8.85546875" style="9"/>
    <col min="10918" max="10918" width="11" style="9" customWidth="1"/>
    <col min="10919" max="10922" width="8.85546875" style="9"/>
    <col min="10923" max="10923" width="12.140625" style="9" customWidth="1"/>
    <col min="10924" max="10924" width="8.85546875" style="9"/>
    <col min="10925" max="10925" width="11" style="9" customWidth="1"/>
    <col min="10926" max="10929" width="8.85546875" style="9"/>
    <col min="10930" max="10930" width="12.140625" style="9" customWidth="1"/>
    <col min="10931" max="10931" width="8.85546875" style="9"/>
    <col min="10932" max="10932" width="11" style="9" customWidth="1"/>
    <col min="10933" max="10936" width="8.85546875" style="9"/>
    <col min="10937" max="10937" width="12.140625" style="9" customWidth="1"/>
    <col min="10938" max="10938" width="8.85546875" style="9"/>
    <col min="10939" max="10939" width="11" style="9" customWidth="1"/>
    <col min="10940" max="10943" width="8.85546875" style="9"/>
    <col min="10944" max="10944" width="12.140625" style="9" customWidth="1"/>
    <col min="10945" max="10945" width="8.85546875" style="9"/>
    <col min="10946" max="10946" width="11" style="9" customWidth="1"/>
    <col min="10947" max="10949" width="8.85546875" style="9"/>
    <col min="10950" max="10950" width="9.85546875" style="9" customWidth="1"/>
    <col min="10951" max="10951" width="12.140625" style="9" customWidth="1"/>
    <col min="10952" max="10952" width="8.85546875" style="9"/>
    <col min="10953" max="10953" width="11" style="9" customWidth="1"/>
    <col min="10954" max="10957" width="8.85546875" style="9"/>
    <col min="10958" max="10958" width="12.140625" style="9" customWidth="1"/>
    <col min="10959" max="11133" width="8.85546875" style="9"/>
    <col min="11134" max="11134" width="50" style="9" customWidth="1"/>
    <col min="11135" max="11136" width="0" style="9" hidden="1" customWidth="1"/>
    <col min="11137" max="11137" width="12.140625" style="9" customWidth="1"/>
    <col min="11138" max="11138" width="8.85546875" style="9"/>
    <col min="11139" max="11139" width="11" style="9" customWidth="1"/>
    <col min="11140" max="11143" width="8.85546875" style="9"/>
    <col min="11144" max="11144" width="12.140625" style="9" customWidth="1"/>
    <col min="11145" max="11145" width="8.85546875" style="9"/>
    <col min="11146" max="11146" width="11" style="9" customWidth="1"/>
    <col min="11147" max="11150" width="8.85546875" style="9"/>
    <col min="11151" max="11151" width="12.140625" style="9" customWidth="1"/>
    <col min="11152" max="11152" width="8.85546875" style="9"/>
    <col min="11153" max="11153" width="11" style="9" customWidth="1"/>
    <col min="11154" max="11157" width="8.85546875" style="9"/>
    <col min="11158" max="11158" width="12.140625" style="9" customWidth="1"/>
    <col min="11159" max="11159" width="8.85546875" style="9"/>
    <col min="11160" max="11160" width="11" style="9" customWidth="1"/>
    <col min="11161" max="11164" width="8.85546875" style="9"/>
    <col min="11165" max="11165" width="12.140625" style="9" customWidth="1"/>
    <col min="11166" max="11166" width="8.85546875" style="9"/>
    <col min="11167" max="11167" width="11" style="9" customWidth="1"/>
    <col min="11168" max="11171" width="8.85546875" style="9"/>
    <col min="11172" max="11172" width="12.140625" style="9" customWidth="1"/>
    <col min="11173" max="11173" width="8.85546875" style="9"/>
    <col min="11174" max="11174" width="11" style="9" customWidth="1"/>
    <col min="11175" max="11178" width="8.85546875" style="9"/>
    <col min="11179" max="11179" width="12.140625" style="9" customWidth="1"/>
    <col min="11180" max="11180" width="8.85546875" style="9"/>
    <col min="11181" max="11181" width="11" style="9" customWidth="1"/>
    <col min="11182" max="11185" width="8.85546875" style="9"/>
    <col min="11186" max="11186" width="12.140625" style="9" customWidth="1"/>
    <col min="11187" max="11187" width="8.85546875" style="9"/>
    <col min="11188" max="11188" width="11" style="9" customWidth="1"/>
    <col min="11189" max="11192" width="8.85546875" style="9"/>
    <col min="11193" max="11193" width="12.140625" style="9" customWidth="1"/>
    <col min="11194" max="11194" width="8.85546875" style="9"/>
    <col min="11195" max="11195" width="11" style="9" customWidth="1"/>
    <col min="11196" max="11199" width="8.85546875" style="9"/>
    <col min="11200" max="11200" width="12.140625" style="9" customWidth="1"/>
    <col min="11201" max="11201" width="8.85546875" style="9"/>
    <col min="11202" max="11202" width="11" style="9" customWidth="1"/>
    <col min="11203" max="11205" width="8.85546875" style="9"/>
    <col min="11206" max="11206" width="9.85546875" style="9" customWidth="1"/>
    <col min="11207" max="11207" width="12.140625" style="9" customWidth="1"/>
    <col min="11208" max="11208" width="8.85546875" style="9"/>
    <col min="11209" max="11209" width="11" style="9" customWidth="1"/>
    <col min="11210" max="11213" width="8.85546875" style="9"/>
    <col min="11214" max="11214" width="12.140625" style="9" customWidth="1"/>
    <col min="11215" max="11389" width="8.85546875" style="9"/>
    <col min="11390" max="11390" width="50" style="9" customWidth="1"/>
    <col min="11391" max="11392" width="0" style="9" hidden="1" customWidth="1"/>
    <col min="11393" max="11393" width="12.140625" style="9" customWidth="1"/>
    <col min="11394" max="11394" width="8.85546875" style="9"/>
    <col min="11395" max="11395" width="11" style="9" customWidth="1"/>
    <col min="11396" max="11399" width="8.85546875" style="9"/>
    <col min="11400" max="11400" width="12.140625" style="9" customWidth="1"/>
    <col min="11401" max="11401" width="8.85546875" style="9"/>
    <col min="11402" max="11402" width="11" style="9" customWidth="1"/>
    <col min="11403" max="11406" width="8.85546875" style="9"/>
    <col min="11407" max="11407" width="12.140625" style="9" customWidth="1"/>
    <col min="11408" max="11408" width="8.85546875" style="9"/>
    <col min="11409" max="11409" width="11" style="9" customWidth="1"/>
    <col min="11410" max="11413" width="8.85546875" style="9"/>
    <col min="11414" max="11414" width="12.140625" style="9" customWidth="1"/>
    <col min="11415" max="11415" width="8.85546875" style="9"/>
    <col min="11416" max="11416" width="11" style="9" customWidth="1"/>
    <col min="11417" max="11420" width="8.85546875" style="9"/>
    <col min="11421" max="11421" width="12.140625" style="9" customWidth="1"/>
    <col min="11422" max="11422" width="8.85546875" style="9"/>
    <col min="11423" max="11423" width="11" style="9" customWidth="1"/>
    <col min="11424" max="11427" width="8.85546875" style="9"/>
    <col min="11428" max="11428" width="12.140625" style="9" customWidth="1"/>
    <col min="11429" max="11429" width="8.85546875" style="9"/>
    <col min="11430" max="11430" width="11" style="9" customWidth="1"/>
    <col min="11431" max="11434" width="8.85546875" style="9"/>
    <col min="11435" max="11435" width="12.140625" style="9" customWidth="1"/>
    <col min="11436" max="11436" width="8.85546875" style="9"/>
    <col min="11437" max="11437" width="11" style="9" customWidth="1"/>
    <col min="11438" max="11441" width="8.85546875" style="9"/>
    <col min="11442" max="11442" width="12.140625" style="9" customWidth="1"/>
    <col min="11443" max="11443" width="8.85546875" style="9"/>
    <col min="11444" max="11444" width="11" style="9" customWidth="1"/>
    <col min="11445" max="11448" width="8.85546875" style="9"/>
    <col min="11449" max="11449" width="12.140625" style="9" customWidth="1"/>
    <col min="11450" max="11450" width="8.85546875" style="9"/>
    <col min="11451" max="11451" width="11" style="9" customWidth="1"/>
    <col min="11452" max="11455" width="8.85546875" style="9"/>
    <col min="11456" max="11456" width="12.140625" style="9" customWidth="1"/>
    <col min="11457" max="11457" width="8.85546875" style="9"/>
    <col min="11458" max="11458" width="11" style="9" customWidth="1"/>
    <col min="11459" max="11461" width="8.85546875" style="9"/>
    <col min="11462" max="11462" width="9.85546875" style="9" customWidth="1"/>
    <col min="11463" max="11463" width="12.140625" style="9" customWidth="1"/>
    <col min="11464" max="11464" width="8.85546875" style="9"/>
    <col min="11465" max="11465" width="11" style="9" customWidth="1"/>
    <col min="11466" max="11469" width="8.85546875" style="9"/>
    <col min="11470" max="11470" width="12.140625" style="9" customWidth="1"/>
    <col min="11471" max="11645" width="8.85546875" style="9"/>
    <col min="11646" max="11646" width="50" style="9" customWidth="1"/>
    <col min="11647" max="11648" width="0" style="9" hidden="1" customWidth="1"/>
    <col min="11649" max="11649" width="12.140625" style="9" customWidth="1"/>
    <col min="11650" max="11650" width="8.85546875" style="9"/>
    <col min="11651" max="11651" width="11" style="9" customWidth="1"/>
    <col min="11652" max="11655" width="8.85546875" style="9"/>
    <col min="11656" max="11656" width="12.140625" style="9" customWidth="1"/>
    <col min="11657" max="11657" width="8.85546875" style="9"/>
    <col min="11658" max="11658" width="11" style="9" customWidth="1"/>
    <col min="11659" max="11662" width="8.85546875" style="9"/>
    <col min="11663" max="11663" width="12.140625" style="9" customWidth="1"/>
    <col min="11664" max="11664" width="8.85546875" style="9"/>
    <col min="11665" max="11665" width="11" style="9" customWidth="1"/>
    <col min="11666" max="11669" width="8.85546875" style="9"/>
    <col min="11670" max="11670" width="12.140625" style="9" customWidth="1"/>
    <col min="11671" max="11671" width="8.85546875" style="9"/>
    <col min="11672" max="11672" width="11" style="9" customWidth="1"/>
    <col min="11673" max="11676" width="8.85546875" style="9"/>
    <col min="11677" max="11677" width="12.140625" style="9" customWidth="1"/>
    <col min="11678" max="11678" width="8.85546875" style="9"/>
    <col min="11679" max="11679" width="11" style="9" customWidth="1"/>
    <col min="11680" max="11683" width="8.85546875" style="9"/>
    <col min="11684" max="11684" width="12.140625" style="9" customWidth="1"/>
    <col min="11685" max="11685" width="8.85546875" style="9"/>
    <col min="11686" max="11686" width="11" style="9" customWidth="1"/>
    <col min="11687" max="11690" width="8.85546875" style="9"/>
    <col min="11691" max="11691" width="12.140625" style="9" customWidth="1"/>
    <col min="11692" max="11692" width="8.85546875" style="9"/>
    <col min="11693" max="11693" width="11" style="9" customWidth="1"/>
    <col min="11694" max="11697" width="8.85546875" style="9"/>
    <col min="11698" max="11698" width="12.140625" style="9" customWidth="1"/>
    <col min="11699" max="11699" width="8.85546875" style="9"/>
    <col min="11700" max="11700" width="11" style="9" customWidth="1"/>
    <col min="11701" max="11704" width="8.85546875" style="9"/>
    <col min="11705" max="11705" width="12.140625" style="9" customWidth="1"/>
    <col min="11706" max="11706" width="8.85546875" style="9"/>
    <col min="11707" max="11707" width="11" style="9" customWidth="1"/>
    <col min="11708" max="11711" width="8.85546875" style="9"/>
    <col min="11712" max="11712" width="12.140625" style="9" customWidth="1"/>
    <col min="11713" max="11713" width="8.85546875" style="9"/>
    <col min="11714" max="11714" width="11" style="9" customWidth="1"/>
    <col min="11715" max="11717" width="8.85546875" style="9"/>
    <col min="11718" max="11718" width="9.85546875" style="9" customWidth="1"/>
    <col min="11719" max="11719" width="12.140625" style="9" customWidth="1"/>
    <col min="11720" max="11720" width="8.85546875" style="9"/>
    <col min="11721" max="11721" width="11" style="9" customWidth="1"/>
    <col min="11722" max="11725" width="8.85546875" style="9"/>
    <col min="11726" max="11726" width="12.140625" style="9" customWidth="1"/>
    <col min="11727" max="11901" width="8.85546875" style="9"/>
    <col min="11902" max="11902" width="50" style="9" customWidth="1"/>
    <col min="11903" max="11904" width="0" style="9" hidden="1" customWidth="1"/>
    <col min="11905" max="11905" width="12.140625" style="9" customWidth="1"/>
    <col min="11906" max="11906" width="8.85546875" style="9"/>
    <col min="11907" max="11907" width="11" style="9" customWidth="1"/>
    <col min="11908" max="11911" width="8.85546875" style="9"/>
    <col min="11912" max="11912" width="12.140625" style="9" customWidth="1"/>
    <col min="11913" max="11913" width="8.85546875" style="9"/>
    <col min="11914" max="11914" width="11" style="9" customWidth="1"/>
    <col min="11915" max="11918" width="8.85546875" style="9"/>
    <col min="11919" max="11919" width="12.140625" style="9" customWidth="1"/>
    <col min="11920" max="11920" width="8.85546875" style="9"/>
    <col min="11921" max="11921" width="11" style="9" customWidth="1"/>
    <col min="11922" max="11925" width="8.85546875" style="9"/>
    <col min="11926" max="11926" width="12.140625" style="9" customWidth="1"/>
    <col min="11927" max="11927" width="8.85546875" style="9"/>
    <col min="11928" max="11928" width="11" style="9" customWidth="1"/>
    <col min="11929" max="11932" width="8.85546875" style="9"/>
    <col min="11933" max="11933" width="12.140625" style="9" customWidth="1"/>
    <col min="11934" max="11934" width="8.85546875" style="9"/>
    <col min="11935" max="11935" width="11" style="9" customWidth="1"/>
    <col min="11936" max="11939" width="8.85546875" style="9"/>
    <col min="11940" max="11940" width="12.140625" style="9" customWidth="1"/>
    <col min="11941" max="11941" width="8.85546875" style="9"/>
    <col min="11942" max="11942" width="11" style="9" customWidth="1"/>
    <col min="11943" max="11946" width="8.85546875" style="9"/>
    <col min="11947" max="11947" width="12.140625" style="9" customWidth="1"/>
    <col min="11948" max="11948" width="8.85546875" style="9"/>
    <col min="11949" max="11949" width="11" style="9" customWidth="1"/>
    <col min="11950" max="11953" width="8.85546875" style="9"/>
    <col min="11954" max="11954" width="12.140625" style="9" customWidth="1"/>
    <col min="11955" max="11955" width="8.85546875" style="9"/>
    <col min="11956" max="11956" width="11" style="9" customWidth="1"/>
    <col min="11957" max="11960" width="8.85546875" style="9"/>
    <col min="11961" max="11961" width="12.140625" style="9" customWidth="1"/>
    <col min="11962" max="11962" width="8.85546875" style="9"/>
    <col min="11963" max="11963" width="11" style="9" customWidth="1"/>
    <col min="11964" max="11967" width="8.85546875" style="9"/>
    <col min="11968" max="11968" width="12.140625" style="9" customWidth="1"/>
    <col min="11969" max="11969" width="8.85546875" style="9"/>
    <col min="11970" max="11970" width="11" style="9" customWidth="1"/>
    <col min="11971" max="11973" width="8.85546875" style="9"/>
    <col min="11974" max="11974" width="9.85546875" style="9" customWidth="1"/>
    <col min="11975" max="11975" width="12.140625" style="9" customWidth="1"/>
    <col min="11976" max="11976" width="8.85546875" style="9"/>
    <col min="11977" max="11977" width="11" style="9" customWidth="1"/>
    <col min="11978" max="11981" width="8.85546875" style="9"/>
    <col min="11982" max="11982" width="12.140625" style="9" customWidth="1"/>
    <col min="11983" max="12157" width="8.85546875" style="9"/>
    <col min="12158" max="12158" width="50" style="9" customWidth="1"/>
    <col min="12159" max="12160" width="0" style="9" hidden="1" customWidth="1"/>
    <col min="12161" max="12161" width="12.140625" style="9" customWidth="1"/>
    <col min="12162" max="12162" width="8.85546875" style="9"/>
    <col min="12163" max="12163" width="11" style="9" customWidth="1"/>
    <col min="12164" max="12167" width="8.85546875" style="9"/>
    <col min="12168" max="12168" width="12.140625" style="9" customWidth="1"/>
    <col min="12169" max="12169" width="8.85546875" style="9"/>
    <col min="12170" max="12170" width="11" style="9" customWidth="1"/>
    <col min="12171" max="12174" width="8.85546875" style="9"/>
    <col min="12175" max="12175" width="12.140625" style="9" customWidth="1"/>
    <col min="12176" max="12176" width="8.85546875" style="9"/>
    <col min="12177" max="12177" width="11" style="9" customWidth="1"/>
    <col min="12178" max="12181" width="8.85546875" style="9"/>
    <col min="12182" max="12182" width="12.140625" style="9" customWidth="1"/>
    <col min="12183" max="12183" width="8.85546875" style="9"/>
    <col min="12184" max="12184" width="11" style="9" customWidth="1"/>
    <col min="12185" max="12188" width="8.85546875" style="9"/>
    <col min="12189" max="12189" width="12.140625" style="9" customWidth="1"/>
    <col min="12190" max="12190" width="8.85546875" style="9"/>
    <col min="12191" max="12191" width="11" style="9" customWidth="1"/>
    <col min="12192" max="12195" width="8.85546875" style="9"/>
    <col min="12196" max="12196" width="12.140625" style="9" customWidth="1"/>
    <col min="12197" max="12197" width="8.85546875" style="9"/>
    <col min="12198" max="12198" width="11" style="9" customWidth="1"/>
    <col min="12199" max="12202" width="8.85546875" style="9"/>
    <col min="12203" max="12203" width="12.140625" style="9" customWidth="1"/>
    <col min="12204" max="12204" width="8.85546875" style="9"/>
    <col min="12205" max="12205" width="11" style="9" customWidth="1"/>
    <col min="12206" max="12209" width="8.85546875" style="9"/>
    <col min="12210" max="12210" width="12.140625" style="9" customWidth="1"/>
    <col min="12211" max="12211" width="8.85546875" style="9"/>
    <col min="12212" max="12212" width="11" style="9" customWidth="1"/>
    <col min="12213" max="12216" width="8.85546875" style="9"/>
    <col min="12217" max="12217" width="12.140625" style="9" customWidth="1"/>
    <col min="12218" max="12218" width="8.85546875" style="9"/>
    <col min="12219" max="12219" width="11" style="9" customWidth="1"/>
    <col min="12220" max="12223" width="8.85546875" style="9"/>
    <col min="12224" max="12224" width="12.140625" style="9" customWidth="1"/>
    <col min="12225" max="12225" width="8.85546875" style="9"/>
    <col min="12226" max="12226" width="11" style="9" customWidth="1"/>
    <col min="12227" max="12229" width="8.85546875" style="9"/>
    <col min="12230" max="12230" width="9.85546875" style="9" customWidth="1"/>
    <col min="12231" max="12231" width="12.140625" style="9" customWidth="1"/>
    <col min="12232" max="12232" width="8.85546875" style="9"/>
    <col min="12233" max="12233" width="11" style="9" customWidth="1"/>
    <col min="12234" max="12237" width="8.85546875" style="9"/>
    <col min="12238" max="12238" width="12.140625" style="9" customWidth="1"/>
    <col min="12239" max="12413" width="8.85546875" style="9"/>
    <col min="12414" max="12414" width="50" style="9" customWidth="1"/>
    <col min="12415" max="12416" width="0" style="9" hidden="1" customWidth="1"/>
    <col min="12417" max="12417" width="12.140625" style="9" customWidth="1"/>
    <col min="12418" max="12418" width="8.85546875" style="9"/>
    <col min="12419" max="12419" width="11" style="9" customWidth="1"/>
    <col min="12420" max="12423" width="8.85546875" style="9"/>
    <col min="12424" max="12424" width="12.140625" style="9" customWidth="1"/>
    <col min="12425" max="12425" width="8.85546875" style="9"/>
    <col min="12426" max="12426" width="11" style="9" customWidth="1"/>
    <col min="12427" max="12430" width="8.85546875" style="9"/>
    <col min="12431" max="12431" width="12.140625" style="9" customWidth="1"/>
    <col min="12432" max="12432" width="8.85546875" style="9"/>
    <col min="12433" max="12433" width="11" style="9" customWidth="1"/>
    <col min="12434" max="12437" width="8.85546875" style="9"/>
    <col min="12438" max="12438" width="12.140625" style="9" customWidth="1"/>
    <col min="12439" max="12439" width="8.85546875" style="9"/>
    <col min="12440" max="12440" width="11" style="9" customWidth="1"/>
    <col min="12441" max="12444" width="8.85546875" style="9"/>
    <col min="12445" max="12445" width="12.140625" style="9" customWidth="1"/>
    <col min="12446" max="12446" width="8.85546875" style="9"/>
    <col min="12447" max="12447" width="11" style="9" customWidth="1"/>
    <col min="12448" max="12451" width="8.85546875" style="9"/>
    <col min="12452" max="12452" width="12.140625" style="9" customWidth="1"/>
    <col min="12453" max="12453" width="8.85546875" style="9"/>
    <col min="12454" max="12454" width="11" style="9" customWidth="1"/>
    <col min="12455" max="12458" width="8.85546875" style="9"/>
    <col min="12459" max="12459" width="12.140625" style="9" customWidth="1"/>
    <col min="12460" max="12460" width="8.85546875" style="9"/>
    <col min="12461" max="12461" width="11" style="9" customWidth="1"/>
    <col min="12462" max="12465" width="8.85546875" style="9"/>
    <col min="12466" max="12466" width="12.140625" style="9" customWidth="1"/>
    <col min="12467" max="12467" width="8.85546875" style="9"/>
    <col min="12468" max="12468" width="11" style="9" customWidth="1"/>
    <col min="12469" max="12472" width="8.85546875" style="9"/>
    <col min="12473" max="12473" width="12.140625" style="9" customWidth="1"/>
    <col min="12474" max="12474" width="8.85546875" style="9"/>
    <col min="12475" max="12475" width="11" style="9" customWidth="1"/>
    <col min="12476" max="12479" width="8.85546875" style="9"/>
    <col min="12480" max="12480" width="12.140625" style="9" customWidth="1"/>
    <col min="12481" max="12481" width="8.85546875" style="9"/>
    <col min="12482" max="12482" width="11" style="9" customWidth="1"/>
    <col min="12483" max="12485" width="8.85546875" style="9"/>
    <col min="12486" max="12486" width="9.85546875" style="9" customWidth="1"/>
    <col min="12487" max="12487" width="12.140625" style="9" customWidth="1"/>
    <col min="12488" max="12488" width="8.85546875" style="9"/>
    <col min="12489" max="12489" width="11" style="9" customWidth="1"/>
    <col min="12490" max="12493" width="8.85546875" style="9"/>
    <col min="12494" max="12494" width="12.140625" style="9" customWidth="1"/>
    <col min="12495" max="12669" width="8.85546875" style="9"/>
    <col min="12670" max="12670" width="50" style="9" customWidth="1"/>
    <col min="12671" max="12672" width="0" style="9" hidden="1" customWidth="1"/>
    <col min="12673" max="12673" width="12.140625" style="9" customWidth="1"/>
    <col min="12674" max="12674" width="8.85546875" style="9"/>
    <col min="12675" max="12675" width="11" style="9" customWidth="1"/>
    <col min="12676" max="12679" width="8.85546875" style="9"/>
    <col min="12680" max="12680" width="12.140625" style="9" customWidth="1"/>
    <col min="12681" max="12681" width="8.85546875" style="9"/>
    <col min="12682" max="12682" width="11" style="9" customWidth="1"/>
    <col min="12683" max="12686" width="8.85546875" style="9"/>
    <col min="12687" max="12687" width="12.140625" style="9" customWidth="1"/>
    <col min="12688" max="12688" width="8.85546875" style="9"/>
    <col min="12689" max="12689" width="11" style="9" customWidth="1"/>
    <col min="12690" max="12693" width="8.85546875" style="9"/>
    <col min="12694" max="12694" width="12.140625" style="9" customWidth="1"/>
    <col min="12695" max="12695" width="8.85546875" style="9"/>
    <col min="12696" max="12696" width="11" style="9" customWidth="1"/>
    <col min="12697" max="12700" width="8.85546875" style="9"/>
    <col min="12701" max="12701" width="12.140625" style="9" customWidth="1"/>
    <col min="12702" max="12702" width="8.85546875" style="9"/>
    <col min="12703" max="12703" width="11" style="9" customWidth="1"/>
    <col min="12704" max="12707" width="8.85546875" style="9"/>
    <col min="12708" max="12708" width="12.140625" style="9" customWidth="1"/>
    <col min="12709" max="12709" width="8.85546875" style="9"/>
    <col min="12710" max="12710" width="11" style="9" customWidth="1"/>
    <col min="12711" max="12714" width="8.85546875" style="9"/>
    <col min="12715" max="12715" width="12.140625" style="9" customWidth="1"/>
    <col min="12716" max="12716" width="8.85546875" style="9"/>
    <col min="12717" max="12717" width="11" style="9" customWidth="1"/>
    <col min="12718" max="12721" width="8.85546875" style="9"/>
    <col min="12722" max="12722" width="12.140625" style="9" customWidth="1"/>
    <col min="12723" max="12723" width="8.85546875" style="9"/>
    <col min="12724" max="12724" width="11" style="9" customWidth="1"/>
    <col min="12725" max="12728" width="8.85546875" style="9"/>
    <col min="12729" max="12729" width="12.140625" style="9" customWidth="1"/>
    <col min="12730" max="12730" width="8.85546875" style="9"/>
    <col min="12731" max="12731" width="11" style="9" customWidth="1"/>
    <col min="12732" max="12735" width="8.85546875" style="9"/>
    <col min="12736" max="12736" width="12.140625" style="9" customWidth="1"/>
    <col min="12737" max="12737" width="8.85546875" style="9"/>
    <col min="12738" max="12738" width="11" style="9" customWidth="1"/>
    <col min="12739" max="12741" width="8.85546875" style="9"/>
    <col min="12742" max="12742" width="9.85546875" style="9" customWidth="1"/>
    <col min="12743" max="12743" width="12.140625" style="9" customWidth="1"/>
    <col min="12744" max="12744" width="8.85546875" style="9"/>
    <col min="12745" max="12745" width="11" style="9" customWidth="1"/>
    <col min="12746" max="12749" width="8.85546875" style="9"/>
    <col min="12750" max="12750" width="12.140625" style="9" customWidth="1"/>
    <col min="12751" max="12925" width="8.85546875" style="9"/>
    <col min="12926" max="12926" width="50" style="9" customWidth="1"/>
    <col min="12927" max="12928" width="0" style="9" hidden="1" customWidth="1"/>
    <col min="12929" max="12929" width="12.140625" style="9" customWidth="1"/>
    <col min="12930" max="12930" width="8.85546875" style="9"/>
    <col min="12931" max="12931" width="11" style="9" customWidth="1"/>
    <col min="12932" max="12935" width="8.85546875" style="9"/>
    <col min="12936" max="12936" width="12.140625" style="9" customWidth="1"/>
    <col min="12937" max="12937" width="8.85546875" style="9"/>
    <col min="12938" max="12938" width="11" style="9" customWidth="1"/>
    <col min="12939" max="12942" width="8.85546875" style="9"/>
    <col min="12943" max="12943" width="12.140625" style="9" customWidth="1"/>
    <col min="12944" max="12944" width="8.85546875" style="9"/>
    <col min="12945" max="12945" width="11" style="9" customWidth="1"/>
    <col min="12946" max="12949" width="8.85546875" style="9"/>
    <col min="12950" max="12950" width="12.140625" style="9" customWidth="1"/>
    <col min="12951" max="12951" width="8.85546875" style="9"/>
    <col min="12952" max="12952" width="11" style="9" customWidth="1"/>
    <col min="12953" max="12956" width="8.85546875" style="9"/>
    <col min="12957" max="12957" width="12.140625" style="9" customWidth="1"/>
    <col min="12958" max="12958" width="8.85546875" style="9"/>
    <col min="12959" max="12959" width="11" style="9" customWidth="1"/>
    <col min="12960" max="12963" width="8.85546875" style="9"/>
    <col min="12964" max="12964" width="12.140625" style="9" customWidth="1"/>
    <col min="12965" max="12965" width="8.85546875" style="9"/>
    <col min="12966" max="12966" width="11" style="9" customWidth="1"/>
    <col min="12967" max="12970" width="8.85546875" style="9"/>
    <col min="12971" max="12971" width="12.140625" style="9" customWidth="1"/>
    <col min="12972" max="12972" width="8.85546875" style="9"/>
    <col min="12973" max="12973" width="11" style="9" customWidth="1"/>
    <col min="12974" max="12977" width="8.85546875" style="9"/>
    <col min="12978" max="12978" width="12.140625" style="9" customWidth="1"/>
    <col min="12979" max="12979" width="8.85546875" style="9"/>
    <col min="12980" max="12980" width="11" style="9" customWidth="1"/>
    <col min="12981" max="12984" width="8.85546875" style="9"/>
    <col min="12985" max="12985" width="12.140625" style="9" customWidth="1"/>
    <col min="12986" max="12986" width="8.85546875" style="9"/>
    <col min="12987" max="12987" width="11" style="9" customWidth="1"/>
    <col min="12988" max="12991" width="8.85546875" style="9"/>
    <col min="12992" max="12992" width="12.140625" style="9" customWidth="1"/>
    <col min="12993" max="12993" width="8.85546875" style="9"/>
    <col min="12994" max="12994" width="11" style="9" customWidth="1"/>
    <col min="12995" max="12997" width="8.85546875" style="9"/>
    <col min="12998" max="12998" width="9.85546875" style="9" customWidth="1"/>
    <col min="12999" max="12999" width="12.140625" style="9" customWidth="1"/>
    <col min="13000" max="13000" width="8.85546875" style="9"/>
    <col min="13001" max="13001" width="11" style="9" customWidth="1"/>
    <col min="13002" max="13005" width="8.85546875" style="9"/>
    <col min="13006" max="13006" width="12.140625" style="9" customWidth="1"/>
    <col min="13007" max="13181" width="8.85546875" style="9"/>
    <col min="13182" max="13182" width="50" style="9" customWidth="1"/>
    <col min="13183" max="13184" width="0" style="9" hidden="1" customWidth="1"/>
    <col min="13185" max="13185" width="12.140625" style="9" customWidth="1"/>
    <col min="13186" max="13186" width="8.85546875" style="9"/>
    <col min="13187" max="13187" width="11" style="9" customWidth="1"/>
    <col min="13188" max="13191" width="8.85546875" style="9"/>
    <col min="13192" max="13192" width="12.140625" style="9" customWidth="1"/>
    <col min="13193" max="13193" width="8.85546875" style="9"/>
    <col min="13194" max="13194" width="11" style="9" customWidth="1"/>
    <col min="13195" max="13198" width="8.85546875" style="9"/>
    <col min="13199" max="13199" width="12.140625" style="9" customWidth="1"/>
    <col min="13200" max="13200" width="8.85546875" style="9"/>
    <col min="13201" max="13201" width="11" style="9" customWidth="1"/>
    <col min="13202" max="13205" width="8.85546875" style="9"/>
    <col min="13206" max="13206" width="12.140625" style="9" customWidth="1"/>
    <col min="13207" max="13207" width="8.85546875" style="9"/>
    <col min="13208" max="13208" width="11" style="9" customWidth="1"/>
    <col min="13209" max="13212" width="8.85546875" style="9"/>
    <col min="13213" max="13213" width="12.140625" style="9" customWidth="1"/>
    <col min="13214" max="13214" width="8.85546875" style="9"/>
    <col min="13215" max="13215" width="11" style="9" customWidth="1"/>
    <col min="13216" max="13219" width="8.85546875" style="9"/>
    <col min="13220" max="13220" width="12.140625" style="9" customWidth="1"/>
    <col min="13221" max="13221" width="8.85546875" style="9"/>
    <col min="13222" max="13222" width="11" style="9" customWidth="1"/>
    <col min="13223" max="13226" width="8.85546875" style="9"/>
    <col min="13227" max="13227" width="12.140625" style="9" customWidth="1"/>
    <col min="13228" max="13228" width="8.85546875" style="9"/>
    <col min="13229" max="13229" width="11" style="9" customWidth="1"/>
    <col min="13230" max="13233" width="8.85546875" style="9"/>
    <col min="13234" max="13234" width="12.140625" style="9" customWidth="1"/>
    <col min="13235" max="13235" width="8.85546875" style="9"/>
    <col min="13236" max="13236" width="11" style="9" customWidth="1"/>
    <col min="13237" max="13240" width="8.85546875" style="9"/>
    <col min="13241" max="13241" width="12.140625" style="9" customWidth="1"/>
    <col min="13242" max="13242" width="8.85546875" style="9"/>
    <col min="13243" max="13243" width="11" style="9" customWidth="1"/>
    <col min="13244" max="13247" width="8.85546875" style="9"/>
    <col min="13248" max="13248" width="12.140625" style="9" customWidth="1"/>
    <col min="13249" max="13249" width="8.85546875" style="9"/>
    <col min="13250" max="13250" width="11" style="9" customWidth="1"/>
    <col min="13251" max="13253" width="8.85546875" style="9"/>
    <col min="13254" max="13254" width="9.85546875" style="9" customWidth="1"/>
    <col min="13255" max="13255" width="12.140625" style="9" customWidth="1"/>
    <col min="13256" max="13256" width="8.85546875" style="9"/>
    <col min="13257" max="13257" width="11" style="9" customWidth="1"/>
    <col min="13258" max="13261" width="8.85546875" style="9"/>
    <col min="13262" max="13262" width="12.140625" style="9" customWidth="1"/>
    <col min="13263" max="13437" width="8.85546875" style="9"/>
    <col min="13438" max="13438" width="50" style="9" customWidth="1"/>
    <col min="13439" max="13440" width="0" style="9" hidden="1" customWidth="1"/>
    <col min="13441" max="13441" width="12.140625" style="9" customWidth="1"/>
    <col min="13442" max="13442" width="8.85546875" style="9"/>
    <col min="13443" max="13443" width="11" style="9" customWidth="1"/>
    <col min="13444" max="13447" width="8.85546875" style="9"/>
    <col min="13448" max="13448" width="12.140625" style="9" customWidth="1"/>
    <col min="13449" max="13449" width="8.85546875" style="9"/>
    <col min="13450" max="13450" width="11" style="9" customWidth="1"/>
    <col min="13451" max="13454" width="8.85546875" style="9"/>
    <col min="13455" max="13455" width="12.140625" style="9" customWidth="1"/>
    <col min="13456" max="13456" width="8.85546875" style="9"/>
    <col min="13457" max="13457" width="11" style="9" customWidth="1"/>
    <col min="13458" max="13461" width="8.85546875" style="9"/>
    <col min="13462" max="13462" width="12.140625" style="9" customWidth="1"/>
    <col min="13463" max="13463" width="8.85546875" style="9"/>
    <col min="13464" max="13464" width="11" style="9" customWidth="1"/>
    <col min="13465" max="13468" width="8.85546875" style="9"/>
    <col min="13469" max="13469" width="12.140625" style="9" customWidth="1"/>
    <col min="13470" max="13470" width="8.85546875" style="9"/>
    <col min="13471" max="13471" width="11" style="9" customWidth="1"/>
    <col min="13472" max="13475" width="8.85546875" style="9"/>
    <col min="13476" max="13476" width="12.140625" style="9" customWidth="1"/>
    <col min="13477" max="13477" width="8.85546875" style="9"/>
    <col min="13478" max="13478" width="11" style="9" customWidth="1"/>
    <col min="13479" max="13482" width="8.85546875" style="9"/>
    <col min="13483" max="13483" width="12.140625" style="9" customWidth="1"/>
    <col min="13484" max="13484" width="8.85546875" style="9"/>
    <col min="13485" max="13485" width="11" style="9" customWidth="1"/>
    <col min="13486" max="13489" width="8.85546875" style="9"/>
    <col min="13490" max="13490" width="12.140625" style="9" customWidth="1"/>
    <col min="13491" max="13491" width="8.85546875" style="9"/>
    <col min="13492" max="13492" width="11" style="9" customWidth="1"/>
    <col min="13493" max="13496" width="8.85546875" style="9"/>
    <col min="13497" max="13497" width="12.140625" style="9" customWidth="1"/>
    <col min="13498" max="13498" width="8.85546875" style="9"/>
    <col min="13499" max="13499" width="11" style="9" customWidth="1"/>
    <col min="13500" max="13503" width="8.85546875" style="9"/>
    <col min="13504" max="13504" width="12.140625" style="9" customWidth="1"/>
    <col min="13505" max="13505" width="8.85546875" style="9"/>
    <col min="13506" max="13506" width="11" style="9" customWidth="1"/>
    <col min="13507" max="13509" width="8.85546875" style="9"/>
    <col min="13510" max="13510" width="9.85546875" style="9" customWidth="1"/>
    <col min="13511" max="13511" width="12.140625" style="9" customWidth="1"/>
    <col min="13512" max="13512" width="8.85546875" style="9"/>
    <col min="13513" max="13513" width="11" style="9" customWidth="1"/>
    <col min="13514" max="13517" width="8.85546875" style="9"/>
    <col min="13518" max="13518" width="12.140625" style="9" customWidth="1"/>
    <col min="13519" max="13693" width="8.85546875" style="9"/>
    <col min="13694" max="13694" width="50" style="9" customWidth="1"/>
    <col min="13695" max="13696" width="0" style="9" hidden="1" customWidth="1"/>
    <col min="13697" max="13697" width="12.140625" style="9" customWidth="1"/>
    <col min="13698" max="13698" width="8.85546875" style="9"/>
    <col min="13699" max="13699" width="11" style="9" customWidth="1"/>
    <col min="13700" max="13703" width="8.85546875" style="9"/>
    <col min="13704" max="13704" width="12.140625" style="9" customWidth="1"/>
    <col min="13705" max="13705" width="8.85546875" style="9"/>
    <col min="13706" max="13706" width="11" style="9" customWidth="1"/>
    <col min="13707" max="13710" width="8.85546875" style="9"/>
    <col min="13711" max="13711" width="12.140625" style="9" customWidth="1"/>
    <col min="13712" max="13712" width="8.85546875" style="9"/>
    <col min="13713" max="13713" width="11" style="9" customWidth="1"/>
    <col min="13714" max="13717" width="8.85546875" style="9"/>
    <col min="13718" max="13718" width="12.140625" style="9" customWidth="1"/>
    <col min="13719" max="13719" width="8.85546875" style="9"/>
    <col min="13720" max="13720" width="11" style="9" customWidth="1"/>
    <col min="13721" max="13724" width="8.85546875" style="9"/>
    <col min="13725" max="13725" width="12.140625" style="9" customWidth="1"/>
    <col min="13726" max="13726" width="8.85546875" style="9"/>
    <col min="13727" max="13727" width="11" style="9" customWidth="1"/>
    <col min="13728" max="13731" width="8.85546875" style="9"/>
    <col min="13732" max="13732" width="12.140625" style="9" customWidth="1"/>
    <col min="13733" max="13733" width="8.85546875" style="9"/>
    <col min="13734" max="13734" width="11" style="9" customWidth="1"/>
    <col min="13735" max="13738" width="8.85546875" style="9"/>
    <col min="13739" max="13739" width="12.140625" style="9" customWidth="1"/>
    <col min="13740" max="13740" width="8.85546875" style="9"/>
    <col min="13741" max="13741" width="11" style="9" customWidth="1"/>
    <col min="13742" max="13745" width="8.85546875" style="9"/>
    <col min="13746" max="13746" width="12.140625" style="9" customWidth="1"/>
    <col min="13747" max="13747" width="8.85546875" style="9"/>
    <col min="13748" max="13748" width="11" style="9" customWidth="1"/>
    <col min="13749" max="13752" width="8.85546875" style="9"/>
    <col min="13753" max="13753" width="12.140625" style="9" customWidth="1"/>
    <col min="13754" max="13754" width="8.85546875" style="9"/>
    <col min="13755" max="13755" width="11" style="9" customWidth="1"/>
    <col min="13756" max="13759" width="8.85546875" style="9"/>
    <col min="13760" max="13760" width="12.140625" style="9" customWidth="1"/>
    <col min="13761" max="13761" width="8.85546875" style="9"/>
    <col min="13762" max="13762" width="11" style="9" customWidth="1"/>
    <col min="13763" max="13765" width="8.85546875" style="9"/>
    <col min="13766" max="13766" width="9.85546875" style="9" customWidth="1"/>
    <col min="13767" max="13767" width="12.140625" style="9" customWidth="1"/>
    <col min="13768" max="13768" width="8.85546875" style="9"/>
    <col min="13769" max="13769" width="11" style="9" customWidth="1"/>
    <col min="13770" max="13773" width="8.85546875" style="9"/>
    <col min="13774" max="13774" width="12.140625" style="9" customWidth="1"/>
    <col min="13775" max="13949" width="8.85546875" style="9"/>
    <col min="13950" max="13950" width="50" style="9" customWidth="1"/>
    <col min="13951" max="13952" width="0" style="9" hidden="1" customWidth="1"/>
    <col min="13953" max="13953" width="12.140625" style="9" customWidth="1"/>
    <col min="13954" max="13954" width="8.85546875" style="9"/>
    <col min="13955" max="13955" width="11" style="9" customWidth="1"/>
    <col min="13956" max="13959" width="8.85546875" style="9"/>
    <col min="13960" max="13960" width="12.140625" style="9" customWidth="1"/>
    <col min="13961" max="13961" width="8.85546875" style="9"/>
    <col min="13962" max="13962" width="11" style="9" customWidth="1"/>
    <col min="13963" max="13966" width="8.85546875" style="9"/>
    <col min="13967" max="13967" width="12.140625" style="9" customWidth="1"/>
    <col min="13968" max="13968" width="8.85546875" style="9"/>
    <col min="13969" max="13969" width="11" style="9" customWidth="1"/>
    <col min="13970" max="13973" width="8.85546875" style="9"/>
    <col min="13974" max="13974" width="12.140625" style="9" customWidth="1"/>
    <col min="13975" max="13975" width="8.85546875" style="9"/>
    <col min="13976" max="13976" width="11" style="9" customWidth="1"/>
    <col min="13977" max="13980" width="8.85546875" style="9"/>
    <col min="13981" max="13981" width="12.140625" style="9" customWidth="1"/>
    <col min="13982" max="13982" width="8.85546875" style="9"/>
    <col min="13983" max="13983" width="11" style="9" customWidth="1"/>
    <col min="13984" max="13987" width="8.85546875" style="9"/>
    <col min="13988" max="13988" width="12.140625" style="9" customWidth="1"/>
    <col min="13989" max="13989" width="8.85546875" style="9"/>
    <col min="13990" max="13990" width="11" style="9" customWidth="1"/>
    <col min="13991" max="13994" width="8.85546875" style="9"/>
    <col min="13995" max="13995" width="12.140625" style="9" customWidth="1"/>
    <col min="13996" max="13996" width="8.85546875" style="9"/>
    <col min="13997" max="13997" width="11" style="9" customWidth="1"/>
    <col min="13998" max="14001" width="8.85546875" style="9"/>
    <col min="14002" max="14002" width="12.140625" style="9" customWidth="1"/>
    <col min="14003" max="14003" width="8.85546875" style="9"/>
    <col min="14004" max="14004" width="11" style="9" customWidth="1"/>
    <col min="14005" max="14008" width="8.85546875" style="9"/>
    <col min="14009" max="14009" width="12.140625" style="9" customWidth="1"/>
    <col min="14010" max="14010" width="8.85546875" style="9"/>
    <col min="14011" max="14011" width="11" style="9" customWidth="1"/>
    <col min="14012" max="14015" width="8.85546875" style="9"/>
    <col min="14016" max="14016" width="12.140625" style="9" customWidth="1"/>
    <col min="14017" max="14017" width="8.85546875" style="9"/>
    <col min="14018" max="14018" width="11" style="9" customWidth="1"/>
    <col min="14019" max="14021" width="8.85546875" style="9"/>
    <col min="14022" max="14022" width="9.85546875" style="9" customWidth="1"/>
    <col min="14023" max="14023" width="12.140625" style="9" customWidth="1"/>
    <col min="14024" max="14024" width="8.85546875" style="9"/>
    <col min="14025" max="14025" width="11" style="9" customWidth="1"/>
    <col min="14026" max="14029" width="8.85546875" style="9"/>
    <col min="14030" max="14030" width="12.140625" style="9" customWidth="1"/>
    <col min="14031" max="14205" width="8.85546875" style="9"/>
    <col min="14206" max="14206" width="50" style="9" customWidth="1"/>
    <col min="14207" max="14208" width="0" style="9" hidden="1" customWidth="1"/>
    <col min="14209" max="14209" width="12.140625" style="9" customWidth="1"/>
    <col min="14210" max="14210" width="8.85546875" style="9"/>
    <col min="14211" max="14211" width="11" style="9" customWidth="1"/>
    <col min="14212" max="14215" width="8.85546875" style="9"/>
    <col min="14216" max="14216" width="12.140625" style="9" customWidth="1"/>
    <col min="14217" max="14217" width="8.85546875" style="9"/>
    <col min="14218" max="14218" width="11" style="9" customWidth="1"/>
    <col min="14219" max="14222" width="8.85546875" style="9"/>
    <col min="14223" max="14223" width="12.140625" style="9" customWidth="1"/>
    <col min="14224" max="14224" width="8.85546875" style="9"/>
    <col min="14225" max="14225" width="11" style="9" customWidth="1"/>
    <col min="14226" max="14229" width="8.85546875" style="9"/>
    <col min="14230" max="14230" width="12.140625" style="9" customWidth="1"/>
    <col min="14231" max="14231" width="8.85546875" style="9"/>
    <col min="14232" max="14232" width="11" style="9" customWidth="1"/>
    <col min="14233" max="14236" width="8.85546875" style="9"/>
    <col min="14237" max="14237" width="12.140625" style="9" customWidth="1"/>
    <col min="14238" max="14238" width="8.85546875" style="9"/>
    <col min="14239" max="14239" width="11" style="9" customWidth="1"/>
    <col min="14240" max="14243" width="8.85546875" style="9"/>
    <col min="14244" max="14244" width="12.140625" style="9" customWidth="1"/>
    <col min="14245" max="14245" width="8.85546875" style="9"/>
    <col min="14246" max="14246" width="11" style="9" customWidth="1"/>
    <col min="14247" max="14250" width="8.85546875" style="9"/>
    <col min="14251" max="14251" width="12.140625" style="9" customWidth="1"/>
    <col min="14252" max="14252" width="8.85546875" style="9"/>
    <col min="14253" max="14253" width="11" style="9" customWidth="1"/>
    <col min="14254" max="14257" width="8.85546875" style="9"/>
    <col min="14258" max="14258" width="12.140625" style="9" customWidth="1"/>
    <col min="14259" max="14259" width="8.85546875" style="9"/>
    <col min="14260" max="14260" width="11" style="9" customWidth="1"/>
    <col min="14261" max="14264" width="8.85546875" style="9"/>
    <col min="14265" max="14265" width="12.140625" style="9" customWidth="1"/>
    <col min="14266" max="14266" width="8.85546875" style="9"/>
    <col min="14267" max="14267" width="11" style="9" customWidth="1"/>
    <col min="14268" max="14271" width="8.85546875" style="9"/>
    <col min="14272" max="14272" width="12.140625" style="9" customWidth="1"/>
    <col min="14273" max="14273" width="8.85546875" style="9"/>
    <col min="14274" max="14274" width="11" style="9" customWidth="1"/>
    <col min="14275" max="14277" width="8.85546875" style="9"/>
    <col min="14278" max="14278" width="9.85546875" style="9" customWidth="1"/>
    <col min="14279" max="14279" width="12.140625" style="9" customWidth="1"/>
    <col min="14280" max="14280" width="8.85546875" style="9"/>
    <col min="14281" max="14281" width="11" style="9" customWidth="1"/>
    <col min="14282" max="14285" width="8.85546875" style="9"/>
    <col min="14286" max="14286" width="12.140625" style="9" customWidth="1"/>
    <col min="14287" max="14461" width="8.85546875" style="9"/>
    <col min="14462" max="14462" width="50" style="9" customWidth="1"/>
    <col min="14463" max="14464" width="0" style="9" hidden="1" customWidth="1"/>
    <col min="14465" max="14465" width="12.140625" style="9" customWidth="1"/>
    <col min="14466" max="14466" width="8.85546875" style="9"/>
    <col min="14467" max="14467" width="11" style="9" customWidth="1"/>
    <col min="14468" max="14471" width="8.85546875" style="9"/>
    <col min="14472" max="14472" width="12.140625" style="9" customWidth="1"/>
    <col min="14473" max="14473" width="8.85546875" style="9"/>
    <col min="14474" max="14474" width="11" style="9" customWidth="1"/>
    <col min="14475" max="14478" width="8.85546875" style="9"/>
    <col min="14479" max="14479" width="12.140625" style="9" customWidth="1"/>
    <col min="14480" max="14480" width="8.85546875" style="9"/>
    <col min="14481" max="14481" width="11" style="9" customWidth="1"/>
    <col min="14482" max="14485" width="8.85546875" style="9"/>
    <col min="14486" max="14486" width="12.140625" style="9" customWidth="1"/>
    <col min="14487" max="14487" width="8.85546875" style="9"/>
    <col min="14488" max="14488" width="11" style="9" customWidth="1"/>
    <col min="14489" max="14492" width="8.85546875" style="9"/>
    <col min="14493" max="14493" width="12.140625" style="9" customWidth="1"/>
    <col min="14494" max="14494" width="8.85546875" style="9"/>
    <col min="14495" max="14495" width="11" style="9" customWidth="1"/>
    <col min="14496" max="14499" width="8.85546875" style="9"/>
    <col min="14500" max="14500" width="12.140625" style="9" customWidth="1"/>
    <col min="14501" max="14501" width="8.85546875" style="9"/>
    <col min="14502" max="14502" width="11" style="9" customWidth="1"/>
    <col min="14503" max="14506" width="8.85546875" style="9"/>
    <col min="14507" max="14507" width="12.140625" style="9" customWidth="1"/>
    <col min="14508" max="14508" width="8.85546875" style="9"/>
    <col min="14509" max="14509" width="11" style="9" customWidth="1"/>
    <col min="14510" max="14513" width="8.85546875" style="9"/>
    <col min="14514" max="14514" width="12.140625" style="9" customWidth="1"/>
    <col min="14515" max="14515" width="8.85546875" style="9"/>
    <col min="14516" max="14516" width="11" style="9" customWidth="1"/>
    <col min="14517" max="14520" width="8.85546875" style="9"/>
    <col min="14521" max="14521" width="12.140625" style="9" customWidth="1"/>
    <col min="14522" max="14522" width="8.85546875" style="9"/>
    <col min="14523" max="14523" width="11" style="9" customWidth="1"/>
    <col min="14524" max="14527" width="8.85546875" style="9"/>
    <col min="14528" max="14528" width="12.140625" style="9" customWidth="1"/>
    <col min="14529" max="14529" width="8.85546875" style="9"/>
    <col min="14530" max="14530" width="11" style="9" customWidth="1"/>
    <col min="14531" max="14533" width="8.85546875" style="9"/>
    <col min="14534" max="14534" width="9.85546875" style="9" customWidth="1"/>
    <col min="14535" max="14535" width="12.140625" style="9" customWidth="1"/>
    <col min="14536" max="14536" width="8.85546875" style="9"/>
    <col min="14537" max="14537" width="11" style="9" customWidth="1"/>
    <col min="14538" max="14541" width="8.85546875" style="9"/>
    <col min="14542" max="14542" width="12.140625" style="9" customWidth="1"/>
    <col min="14543" max="14717" width="8.85546875" style="9"/>
    <col min="14718" max="14718" width="50" style="9" customWidth="1"/>
    <col min="14719" max="14720" width="0" style="9" hidden="1" customWidth="1"/>
    <col min="14721" max="14721" width="12.140625" style="9" customWidth="1"/>
    <col min="14722" max="14722" width="8.85546875" style="9"/>
    <col min="14723" max="14723" width="11" style="9" customWidth="1"/>
    <col min="14724" max="14727" width="8.85546875" style="9"/>
    <col min="14728" max="14728" width="12.140625" style="9" customWidth="1"/>
    <col min="14729" max="14729" width="8.85546875" style="9"/>
    <col min="14730" max="14730" width="11" style="9" customWidth="1"/>
    <col min="14731" max="14734" width="8.85546875" style="9"/>
    <col min="14735" max="14735" width="12.140625" style="9" customWidth="1"/>
    <col min="14736" max="14736" width="8.85546875" style="9"/>
    <col min="14737" max="14737" width="11" style="9" customWidth="1"/>
    <col min="14738" max="14741" width="8.85546875" style="9"/>
    <col min="14742" max="14742" width="12.140625" style="9" customWidth="1"/>
    <col min="14743" max="14743" width="8.85546875" style="9"/>
    <col min="14744" max="14744" width="11" style="9" customWidth="1"/>
    <col min="14745" max="14748" width="8.85546875" style="9"/>
    <col min="14749" max="14749" width="12.140625" style="9" customWidth="1"/>
    <col min="14750" max="14750" width="8.85546875" style="9"/>
    <col min="14751" max="14751" width="11" style="9" customWidth="1"/>
    <col min="14752" max="14755" width="8.85546875" style="9"/>
    <col min="14756" max="14756" width="12.140625" style="9" customWidth="1"/>
    <col min="14757" max="14757" width="8.85546875" style="9"/>
    <col min="14758" max="14758" width="11" style="9" customWidth="1"/>
    <col min="14759" max="14762" width="8.85546875" style="9"/>
    <col min="14763" max="14763" width="12.140625" style="9" customWidth="1"/>
    <col min="14764" max="14764" width="8.85546875" style="9"/>
    <col min="14765" max="14765" width="11" style="9" customWidth="1"/>
    <col min="14766" max="14769" width="8.85546875" style="9"/>
    <col min="14770" max="14770" width="12.140625" style="9" customWidth="1"/>
    <col min="14771" max="14771" width="8.85546875" style="9"/>
    <col min="14772" max="14772" width="11" style="9" customWidth="1"/>
    <col min="14773" max="14776" width="8.85546875" style="9"/>
    <col min="14777" max="14777" width="12.140625" style="9" customWidth="1"/>
    <col min="14778" max="14778" width="8.85546875" style="9"/>
    <col min="14779" max="14779" width="11" style="9" customWidth="1"/>
    <col min="14780" max="14783" width="8.85546875" style="9"/>
    <col min="14784" max="14784" width="12.140625" style="9" customWidth="1"/>
    <col min="14785" max="14785" width="8.85546875" style="9"/>
    <col min="14786" max="14786" width="11" style="9" customWidth="1"/>
    <col min="14787" max="14789" width="8.85546875" style="9"/>
    <col min="14790" max="14790" width="9.85546875" style="9" customWidth="1"/>
    <col min="14791" max="14791" width="12.140625" style="9" customWidth="1"/>
    <col min="14792" max="14792" width="8.85546875" style="9"/>
    <col min="14793" max="14793" width="11" style="9" customWidth="1"/>
    <col min="14794" max="14797" width="8.85546875" style="9"/>
    <col min="14798" max="14798" width="12.140625" style="9" customWidth="1"/>
    <col min="14799" max="14973" width="8.85546875" style="9"/>
    <col min="14974" max="14974" width="50" style="9" customWidth="1"/>
    <col min="14975" max="14976" width="0" style="9" hidden="1" customWidth="1"/>
    <col min="14977" max="14977" width="12.140625" style="9" customWidth="1"/>
    <col min="14978" max="14978" width="8.85546875" style="9"/>
    <col min="14979" max="14979" width="11" style="9" customWidth="1"/>
    <col min="14980" max="14983" width="8.85546875" style="9"/>
    <col min="14984" max="14984" width="12.140625" style="9" customWidth="1"/>
    <col min="14985" max="14985" width="8.85546875" style="9"/>
    <col min="14986" max="14986" width="11" style="9" customWidth="1"/>
    <col min="14987" max="14990" width="8.85546875" style="9"/>
    <col min="14991" max="14991" width="12.140625" style="9" customWidth="1"/>
    <col min="14992" max="14992" width="8.85546875" style="9"/>
    <col min="14993" max="14993" width="11" style="9" customWidth="1"/>
    <col min="14994" max="14997" width="8.85546875" style="9"/>
    <col min="14998" max="14998" width="12.140625" style="9" customWidth="1"/>
    <col min="14999" max="14999" width="8.85546875" style="9"/>
    <col min="15000" max="15000" width="11" style="9" customWidth="1"/>
    <col min="15001" max="15004" width="8.85546875" style="9"/>
    <col min="15005" max="15005" width="12.140625" style="9" customWidth="1"/>
    <col min="15006" max="15006" width="8.85546875" style="9"/>
    <col min="15007" max="15007" width="11" style="9" customWidth="1"/>
    <col min="15008" max="15011" width="8.85546875" style="9"/>
    <col min="15012" max="15012" width="12.140625" style="9" customWidth="1"/>
    <col min="15013" max="15013" width="8.85546875" style="9"/>
    <col min="15014" max="15014" width="11" style="9" customWidth="1"/>
    <col min="15015" max="15018" width="8.85546875" style="9"/>
    <col min="15019" max="15019" width="12.140625" style="9" customWidth="1"/>
    <col min="15020" max="15020" width="8.85546875" style="9"/>
    <col min="15021" max="15021" width="11" style="9" customWidth="1"/>
    <col min="15022" max="15025" width="8.85546875" style="9"/>
    <col min="15026" max="15026" width="12.140625" style="9" customWidth="1"/>
    <col min="15027" max="15027" width="8.85546875" style="9"/>
    <col min="15028" max="15028" width="11" style="9" customWidth="1"/>
    <col min="15029" max="15032" width="8.85546875" style="9"/>
    <col min="15033" max="15033" width="12.140625" style="9" customWidth="1"/>
    <col min="15034" max="15034" width="8.85546875" style="9"/>
    <col min="15035" max="15035" width="11" style="9" customWidth="1"/>
    <col min="15036" max="15039" width="8.85546875" style="9"/>
    <col min="15040" max="15040" width="12.140625" style="9" customWidth="1"/>
    <col min="15041" max="15041" width="8.85546875" style="9"/>
    <col min="15042" max="15042" width="11" style="9" customWidth="1"/>
    <col min="15043" max="15045" width="8.85546875" style="9"/>
    <col min="15046" max="15046" width="9.85546875" style="9" customWidth="1"/>
    <col min="15047" max="15047" width="12.140625" style="9" customWidth="1"/>
    <col min="15048" max="15048" width="8.85546875" style="9"/>
    <col min="15049" max="15049" width="11" style="9" customWidth="1"/>
    <col min="15050" max="15053" width="8.85546875" style="9"/>
    <col min="15054" max="15054" width="12.140625" style="9" customWidth="1"/>
    <col min="15055" max="15229" width="8.85546875" style="9"/>
    <col min="15230" max="15230" width="50" style="9" customWidth="1"/>
    <col min="15231" max="15232" width="0" style="9" hidden="1" customWidth="1"/>
    <col min="15233" max="15233" width="12.140625" style="9" customWidth="1"/>
    <col min="15234" max="15234" width="8.85546875" style="9"/>
    <col min="15235" max="15235" width="11" style="9" customWidth="1"/>
    <col min="15236" max="15239" width="8.85546875" style="9"/>
    <col min="15240" max="15240" width="12.140625" style="9" customWidth="1"/>
    <col min="15241" max="15241" width="8.85546875" style="9"/>
    <col min="15242" max="15242" width="11" style="9" customWidth="1"/>
    <col min="15243" max="15246" width="8.85546875" style="9"/>
    <col min="15247" max="15247" width="12.140625" style="9" customWidth="1"/>
    <col min="15248" max="15248" width="8.85546875" style="9"/>
    <col min="15249" max="15249" width="11" style="9" customWidth="1"/>
    <col min="15250" max="15253" width="8.85546875" style="9"/>
    <col min="15254" max="15254" width="12.140625" style="9" customWidth="1"/>
    <col min="15255" max="15255" width="8.85546875" style="9"/>
    <col min="15256" max="15256" width="11" style="9" customWidth="1"/>
    <col min="15257" max="15260" width="8.85546875" style="9"/>
    <col min="15261" max="15261" width="12.140625" style="9" customWidth="1"/>
    <col min="15262" max="15262" width="8.85546875" style="9"/>
    <col min="15263" max="15263" width="11" style="9" customWidth="1"/>
    <col min="15264" max="15267" width="8.85546875" style="9"/>
    <col min="15268" max="15268" width="12.140625" style="9" customWidth="1"/>
    <col min="15269" max="15269" width="8.85546875" style="9"/>
    <col min="15270" max="15270" width="11" style="9" customWidth="1"/>
    <col min="15271" max="15274" width="8.85546875" style="9"/>
    <col min="15275" max="15275" width="12.140625" style="9" customWidth="1"/>
    <col min="15276" max="15276" width="8.85546875" style="9"/>
    <col min="15277" max="15277" width="11" style="9" customWidth="1"/>
    <col min="15278" max="15281" width="8.85546875" style="9"/>
    <col min="15282" max="15282" width="12.140625" style="9" customWidth="1"/>
    <col min="15283" max="15283" width="8.85546875" style="9"/>
    <col min="15284" max="15284" width="11" style="9" customWidth="1"/>
    <col min="15285" max="15288" width="8.85546875" style="9"/>
    <col min="15289" max="15289" width="12.140625" style="9" customWidth="1"/>
    <col min="15290" max="15290" width="8.85546875" style="9"/>
    <col min="15291" max="15291" width="11" style="9" customWidth="1"/>
    <col min="15292" max="15295" width="8.85546875" style="9"/>
    <col min="15296" max="15296" width="12.140625" style="9" customWidth="1"/>
    <col min="15297" max="15297" width="8.85546875" style="9"/>
    <col min="15298" max="15298" width="11" style="9" customWidth="1"/>
    <col min="15299" max="15301" width="8.85546875" style="9"/>
    <col min="15302" max="15302" width="9.85546875" style="9" customWidth="1"/>
    <col min="15303" max="15303" width="12.140625" style="9" customWidth="1"/>
    <col min="15304" max="15304" width="8.85546875" style="9"/>
    <col min="15305" max="15305" width="11" style="9" customWidth="1"/>
    <col min="15306" max="15309" width="8.85546875" style="9"/>
    <col min="15310" max="15310" width="12.140625" style="9" customWidth="1"/>
    <col min="15311" max="15485" width="8.85546875" style="9"/>
    <col min="15486" max="15486" width="50" style="9" customWidth="1"/>
    <col min="15487" max="15488" width="0" style="9" hidden="1" customWidth="1"/>
    <col min="15489" max="15489" width="12.140625" style="9" customWidth="1"/>
    <col min="15490" max="15490" width="8.85546875" style="9"/>
    <col min="15491" max="15491" width="11" style="9" customWidth="1"/>
    <col min="15492" max="15495" width="8.85546875" style="9"/>
    <col min="15496" max="15496" width="12.140625" style="9" customWidth="1"/>
    <col min="15497" max="15497" width="8.85546875" style="9"/>
    <col min="15498" max="15498" width="11" style="9" customWidth="1"/>
    <col min="15499" max="15502" width="8.85546875" style="9"/>
    <col min="15503" max="15503" width="12.140625" style="9" customWidth="1"/>
    <col min="15504" max="15504" width="8.85546875" style="9"/>
    <col min="15505" max="15505" width="11" style="9" customWidth="1"/>
    <col min="15506" max="15509" width="8.85546875" style="9"/>
    <col min="15510" max="15510" width="12.140625" style="9" customWidth="1"/>
    <col min="15511" max="15511" width="8.85546875" style="9"/>
    <col min="15512" max="15512" width="11" style="9" customWidth="1"/>
    <col min="15513" max="15516" width="8.85546875" style="9"/>
    <col min="15517" max="15517" width="12.140625" style="9" customWidth="1"/>
    <col min="15518" max="15518" width="8.85546875" style="9"/>
    <col min="15519" max="15519" width="11" style="9" customWidth="1"/>
    <col min="15520" max="15523" width="8.85546875" style="9"/>
    <col min="15524" max="15524" width="12.140625" style="9" customWidth="1"/>
    <col min="15525" max="15525" width="8.85546875" style="9"/>
    <col min="15526" max="15526" width="11" style="9" customWidth="1"/>
    <col min="15527" max="15530" width="8.85546875" style="9"/>
    <col min="15531" max="15531" width="12.140625" style="9" customWidth="1"/>
    <col min="15532" max="15532" width="8.85546875" style="9"/>
    <col min="15533" max="15533" width="11" style="9" customWidth="1"/>
    <col min="15534" max="15537" width="8.85546875" style="9"/>
    <col min="15538" max="15538" width="12.140625" style="9" customWidth="1"/>
    <col min="15539" max="15539" width="8.85546875" style="9"/>
    <col min="15540" max="15540" width="11" style="9" customWidth="1"/>
    <col min="15541" max="15544" width="8.85546875" style="9"/>
    <col min="15545" max="15545" width="12.140625" style="9" customWidth="1"/>
    <col min="15546" max="15546" width="8.85546875" style="9"/>
    <col min="15547" max="15547" width="11" style="9" customWidth="1"/>
    <col min="15548" max="15551" width="8.85546875" style="9"/>
    <col min="15552" max="15552" width="12.140625" style="9" customWidth="1"/>
    <col min="15553" max="15553" width="8.85546875" style="9"/>
    <col min="15554" max="15554" width="11" style="9" customWidth="1"/>
    <col min="15555" max="15557" width="8.85546875" style="9"/>
    <col min="15558" max="15558" width="9.85546875" style="9" customWidth="1"/>
    <col min="15559" max="15559" width="12.140625" style="9" customWidth="1"/>
    <col min="15560" max="15560" width="8.85546875" style="9"/>
    <col min="15561" max="15561" width="11" style="9" customWidth="1"/>
    <col min="15562" max="15565" width="8.85546875" style="9"/>
    <col min="15566" max="15566" width="12.140625" style="9" customWidth="1"/>
    <col min="15567" max="15741" width="8.85546875" style="9"/>
    <col min="15742" max="15742" width="50" style="9" customWidth="1"/>
    <col min="15743" max="15744" width="0" style="9" hidden="1" customWidth="1"/>
    <col min="15745" max="15745" width="12.140625" style="9" customWidth="1"/>
    <col min="15746" max="15746" width="8.85546875" style="9"/>
    <col min="15747" max="15747" width="11" style="9" customWidth="1"/>
    <col min="15748" max="15751" width="8.85546875" style="9"/>
    <col min="15752" max="15752" width="12.140625" style="9" customWidth="1"/>
    <col min="15753" max="15753" width="8.85546875" style="9"/>
    <col min="15754" max="15754" width="11" style="9" customWidth="1"/>
    <col min="15755" max="15758" width="8.85546875" style="9"/>
    <col min="15759" max="15759" width="12.140625" style="9" customWidth="1"/>
    <col min="15760" max="15760" width="8.85546875" style="9"/>
    <col min="15761" max="15761" width="11" style="9" customWidth="1"/>
    <col min="15762" max="15765" width="8.85546875" style="9"/>
    <col min="15766" max="15766" width="12.140625" style="9" customWidth="1"/>
    <col min="15767" max="15767" width="8.85546875" style="9"/>
    <col min="15768" max="15768" width="11" style="9" customWidth="1"/>
    <col min="15769" max="15772" width="8.85546875" style="9"/>
    <col min="15773" max="15773" width="12.140625" style="9" customWidth="1"/>
    <col min="15774" max="15774" width="8.85546875" style="9"/>
    <col min="15775" max="15775" width="11" style="9" customWidth="1"/>
    <col min="15776" max="15779" width="8.85546875" style="9"/>
    <col min="15780" max="15780" width="12.140625" style="9" customWidth="1"/>
    <col min="15781" max="15781" width="8.85546875" style="9"/>
    <col min="15782" max="15782" width="11" style="9" customWidth="1"/>
    <col min="15783" max="15786" width="8.85546875" style="9"/>
    <col min="15787" max="15787" width="12.140625" style="9" customWidth="1"/>
    <col min="15788" max="15788" width="8.85546875" style="9"/>
    <col min="15789" max="15789" width="11" style="9" customWidth="1"/>
    <col min="15790" max="15793" width="8.85546875" style="9"/>
    <col min="15794" max="15794" width="12.140625" style="9" customWidth="1"/>
    <col min="15795" max="15795" width="8.85546875" style="9"/>
    <col min="15796" max="15796" width="11" style="9" customWidth="1"/>
    <col min="15797" max="15800" width="8.85546875" style="9"/>
    <col min="15801" max="15801" width="12.140625" style="9" customWidth="1"/>
    <col min="15802" max="15802" width="8.85546875" style="9"/>
    <col min="15803" max="15803" width="11" style="9" customWidth="1"/>
    <col min="15804" max="15807" width="8.85546875" style="9"/>
    <col min="15808" max="15808" width="12.140625" style="9" customWidth="1"/>
    <col min="15809" max="15809" width="8.85546875" style="9"/>
    <col min="15810" max="15810" width="11" style="9" customWidth="1"/>
    <col min="15811" max="15813" width="8.85546875" style="9"/>
    <col min="15814" max="15814" width="9.85546875" style="9" customWidth="1"/>
    <col min="15815" max="15815" width="12.140625" style="9" customWidth="1"/>
    <col min="15816" max="15816" width="8.85546875" style="9"/>
    <col min="15817" max="15817" width="11" style="9" customWidth="1"/>
    <col min="15818" max="15821" width="8.85546875" style="9"/>
    <col min="15822" max="15822" width="12.140625" style="9" customWidth="1"/>
    <col min="15823" max="16012" width="8.85546875" style="9"/>
    <col min="16013" max="16295" width="9.140625" style="9" customWidth="1"/>
    <col min="16296" max="16384" width="9.140625" style="9"/>
  </cols>
  <sheetData>
    <row r="1" spans="1:43" x14ac:dyDescent="0.2">
      <c r="C1" s="105" t="s">
        <v>67</v>
      </c>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row>
    <row r="2" spans="1:43" ht="34.9" customHeight="1" x14ac:dyDescent="0.2">
      <c r="C2" s="185" t="s">
        <v>166</v>
      </c>
      <c r="D2" s="171"/>
      <c r="E2" s="171"/>
      <c r="F2" s="171"/>
      <c r="G2" s="171"/>
      <c r="H2" s="171"/>
      <c r="I2" s="171"/>
      <c r="J2" s="171"/>
      <c r="K2" s="171"/>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row>
    <row r="3" spans="1:43" ht="15.75" customHeight="1" x14ac:dyDescent="0.2">
      <c r="C3" s="108" t="s">
        <v>160</v>
      </c>
      <c r="D3" s="167"/>
      <c r="E3" s="167"/>
      <c r="F3" s="167"/>
      <c r="G3" s="167"/>
      <c r="H3" s="167"/>
      <c r="I3" s="167"/>
      <c r="J3" s="167"/>
      <c r="K3" s="167"/>
      <c r="L3" s="167"/>
      <c r="M3" s="167"/>
      <c r="N3" s="167"/>
      <c r="O3" s="167"/>
      <c r="P3" s="167"/>
      <c r="Q3" s="167"/>
      <c r="R3" s="167"/>
      <c r="S3" s="167"/>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row>
    <row r="4" spans="1:43" ht="13.15" customHeight="1" x14ac:dyDescent="0.2">
      <c r="C4" s="63"/>
      <c r="D4" s="209">
        <v>2015</v>
      </c>
      <c r="E4" s="210"/>
      <c r="F4" s="210"/>
      <c r="G4" s="211"/>
      <c r="H4" s="209">
        <v>2016</v>
      </c>
      <c r="I4" s="210"/>
      <c r="J4" s="210"/>
      <c r="K4" s="211"/>
      <c r="L4" s="209">
        <v>2017</v>
      </c>
      <c r="M4" s="210"/>
      <c r="N4" s="210"/>
      <c r="O4" s="211"/>
      <c r="P4" s="209">
        <v>2018</v>
      </c>
      <c r="Q4" s="210"/>
      <c r="R4" s="210"/>
      <c r="S4" s="211"/>
      <c r="T4" s="209">
        <v>2019</v>
      </c>
      <c r="U4" s="210"/>
      <c r="V4" s="210"/>
      <c r="W4" s="211"/>
      <c r="X4" s="209">
        <v>2020</v>
      </c>
      <c r="Y4" s="210"/>
      <c r="Z4" s="210"/>
      <c r="AA4" s="211"/>
      <c r="AB4" s="209">
        <v>2021</v>
      </c>
      <c r="AC4" s="210"/>
      <c r="AD4" s="210"/>
      <c r="AE4" s="211"/>
      <c r="AF4" s="209">
        <v>2022</v>
      </c>
      <c r="AG4" s="210"/>
      <c r="AH4" s="210"/>
      <c r="AI4" s="211"/>
      <c r="AJ4" s="209">
        <v>2023</v>
      </c>
      <c r="AK4" s="210"/>
      <c r="AL4" s="210"/>
      <c r="AM4" s="211"/>
      <c r="AN4" s="209">
        <v>2024</v>
      </c>
      <c r="AO4" s="210"/>
      <c r="AP4" s="210"/>
      <c r="AQ4" s="211"/>
    </row>
    <row r="5" spans="1:43" ht="60" x14ac:dyDescent="0.2">
      <c r="C5" s="64"/>
      <c r="D5" s="144" t="s">
        <v>144</v>
      </c>
      <c r="E5" s="144" t="s">
        <v>70</v>
      </c>
      <c r="F5" s="144" t="s">
        <v>71</v>
      </c>
      <c r="G5" s="144" t="s">
        <v>72</v>
      </c>
      <c r="H5" s="144" t="s">
        <v>144</v>
      </c>
      <c r="I5" s="144" t="s">
        <v>70</v>
      </c>
      <c r="J5" s="144" t="s">
        <v>71</v>
      </c>
      <c r="K5" s="144" t="s">
        <v>72</v>
      </c>
      <c r="L5" s="144" t="s">
        <v>144</v>
      </c>
      <c r="M5" s="144" t="s">
        <v>70</v>
      </c>
      <c r="N5" s="144" t="s">
        <v>71</v>
      </c>
      <c r="O5" s="144" t="s">
        <v>72</v>
      </c>
      <c r="P5" s="144" t="s">
        <v>144</v>
      </c>
      <c r="Q5" s="144" t="s">
        <v>70</v>
      </c>
      <c r="R5" s="144" t="s">
        <v>71</v>
      </c>
      <c r="S5" s="144" t="s">
        <v>72</v>
      </c>
      <c r="T5" s="144" t="s">
        <v>144</v>
      </c>
      <c r="U5" s="144" t="s">
        <v>70</v>
      </c>
      <c r="V5" s="144" t="s">
        <v>71</v>
      </c>
      <c r="W5" s="144" t="s">
        <v>72</v>
      </c>
      <c r="X5" s="144" t="s">
        <v>144</v>
      </c>
      <c r="Y5" s="144" t="s">
        <v>70</v>
      </c>
      <c r="Z5" s="144" t="s">
        <v>71</v>
      </c>
      <c r="AA5" s="144" t="s">
        <v>72</v>
      </c>
      <c r="AB5" s="144" t="s">
        <v>144</v>
      </c>
      <c r="AC5" s="144" t="s">
        <v>70</v>
      </c>
      <c r="AD5" s="144" t="s">
        <v>71</v>
      </c>
      <c r="AE5" s="144" t="s">
        <v>72</v>
      </c>
      <c r="AF5" s="144" t="s">
        <v>144</v>
      </c>
      <c r="AG5" s="144" t="s">
        <v>70</v>
      </c>
      <c r="AH5" s="144" t="s">
        <v>71</v>
      </c>
      <c r="AI5" s="144" t="s">
        <v>72</v>
      </c>
      <c r="AJ5" s="144" t="s">
        <v>144</v>
      </c>
      <c r="AK5" s="144" t="s">
        <v>70</v>
      </c>
      <c r="AL5" s="144" t="s">
        <v>71</v>
      </c>
      <c r="AM5" s="144" t="s">
        <v>72</v>
      </c>
      <c r="AN5" s="144" t="s">
        <v>144</v>
      </c>
      <c r="AO5" s="144" t="s">
        <v>70</v>
      </c>
      <c r="AP5" s="144" t="s">
        <v>71</v>
      </c>
      <c r="AQ5" s="144" t="s">
        <v>72</v>
      </c>
    </row>
    <row r="6" spans="1:43" s="145" customFormat="1" x14ac:dyDescent="0.2">
      <c r="C6" s="64">
        <v>1</v>
      </c>
      <c r="D6" s="146">
        <v>2</v>
      </c>
      <c r="E6" s="146">
        <v>3</v>
      </c>
      <c r="F6" s="146">
        <v>4</v>
      </c>
      <c r="G6" s="146">
        <v>5</v>
      </c>
      <c r="H6" s="146">
        <v>2</v>
      </c>
      <c r="I6" s="146">
        <v>3</v>
      </c>
      <c r="J6" s="146">
        <v>4</v>
      </c>
      <c r="K6" s="146">
        <v>5</v>
      </c>
      <c r="L6" s="146">
        <v>2</v>
      </c>
      <c r="M6" s="146">
        <v>3</v>
      </c>
      <c r="N6" s="146">
        <v>4</v>
      </c>
      <c r="O6" s="146">
        <v>5</v>
      </c>
      <c r="P6" s="146">
        <v>2</v>
      </c>
      <c r="Q6" s="146">
        <v>3</v>
      </c>
      <c r="R6" s="146">
        <v>4</v>
      </c>
      <c r="S6" s="146">
        <v>5</v>
      </c>
      <c r="T6" s="146">
        <v>2</v>
      </c>
      <c r="U6" s="146">
        <v>3</v>
      </c>
      <c r="V6" s="146">
        <v>4</v>
      </c>
      <c r="W6" s="146">
        <v>5</v>
      </c>
      <c r="X6" s="146">
        <v>2</v>
      </c>
      <c r="Y6" s="146">
        <v>3</v>
      </c>
      <c r="Z6" s="146">
        <v>4</v>
      </c>
      <c r="AA6" s="146">
        <v>5</v>
      </c>
      <c r="AB6" s="146">
        <v>2</v>
      </c>
      <c r="AC6" s="146">
        <v>3</v>
      </c>
      <c r="AD6" s="146">
        <v>4</v>
      </c>
      <c r="AE6" s="146">
        <v>5</v>
      </c>
      <c r="AF6" s="146">
        <v>2</v>
      </c>
      <c r="AG6" s="146">
        <v>3</v>
      </c>
      <c r="AH6" s="146">
        <v>4</v>
      </c>
      <c r="AI6" s="146">
        <v>5</v>
      </c>
      <c r="AJ6" s="146">
        <v>2</v>
      </c>
      <c r="AK6" s="146">
        <v>3</v>
      </c>
      <c r="AL6" s="146">
        <v>4</v>
      </c>
      <c r="AM6" s="146">
        <v>5</v>
      </c>
      <c r="AN6" s="146">
        <v>2</v>
      </c>
      <c r="AO6" s="146">
        <v>3</v>
      </c>
      <c r="AP6" s="146">
        <v>4</v>
      </c>
      <c r="AQ6" s="146">
        <v>5</v>
      </c>
    </row>
    <row r="7" spans="1:43" s="74" customFormat="1" x14ac:dyDescent="0.2">
      <c r="A7" s="69" t="s">
        <v>57</v>
      </c>
      <c r="C7" s="147" t="s">
        <v>141</v>
      </c>
      <c r="D7" s="59">
        <f>E7+F7+G7</f>
        <v>-246712.0352439998</v>
      </c>
      <c r="E7" s="59">
        <f t="shared" ref="E7:G7" si="0">E8-E70</f>
        <v>-265616.99472598953</v>
      </c>
      <c r="F7" s="59">
        <f t="shared" si="0"/>
        <v>14418.566443234376</v>
      </c>
      <c r="G7" s="59">
        <f t="shared" si="0"/>
        <v>4486.3930387553319</v>
      </c>
      <c r="H7" s="59">
        <f t="shared" ref="H7:H70" si="1">I7+J7+K7</f>
        <v>23590.912910000014</v>
      </c>
      <c r="I7" s="59">
        <f t="shared" ref="I7:K7" si="2">I8-I70</f>
        <v>-58801.941912252048</v>
      </c>
      <c r="J7" s="59">
        <f t="shared" si="2"/>
        <v>15243.221018447832</v>
      </c>
      <c r="K7" s="59">
        <f t="shared" si="2"/>
        <v>67149.63380380423</v>
      </c>
      <c r="L7" s="59">
        <f t="shared" ref="L7:L70" si="3">M7+N7+O7</f>
        <v>124407.13122600019</v>
      </c>
      <c r="M7" s="59">
        <f t="shared" ref="M7:O7" si="4">M8-M70</f>
        <v>-70378.515441697498</v>
      </c>
      <c r="N7" s="59">
        <f t="shared" si="4"/>
        <v>71770.584391771656</v>
      </c>
      <c r="O7" s="59">
        <f t="shared" si="4"/>
        <v>123015.06227592603</v>
      </c>
      <c r="P7" s="59">
        <f t="shared" ref="P7:P70" si="5">Q7+R7+S7</f>
        <v>304038.56991599989</v>
      </c>
      <c r="Q7" s="59">
        <f t="shared" ref="Q7:S7" si="6">Q8-Q70</f>
        <v>50851.055117500342</v>
      </c>
      <c r="R7" s="59">
        <f t="shared" si="6"/>
        <v>113497.79907876553</v>
      </c>
      <c r="S7" s="59">
        <f t="shared" si="6"/>
        <v>139689.71571973403</v>
      </c>
      <c r="T7" s="59">
        <f t="shared" ref="T7:T70" si="7">U7+V7+W7</f>
        <v>153443.41523200023</v>
      </c>
      <c r="U7" s="59">
        <f t="shared" ref="U7:W7" si="8">U8-U70</f>
        <v>77035.542594719795</v>
      </c>
      <c r="V7" s="59">
        <f t="shared" si="8"/>
        <v>-11101.023212248889</v>
      </c>
      <c r="W7" s="59">
        <f t="shared" si="8"/>
        <v>87508.895849529319</v>
      </c>
      <c r="X7" s="59">
        <f t="shared" ref="X7:X70" si="9">Y7+Z7+AA7</f>
        <v>-121070.58740000024</v>
      </c>
      <c r="Y7" s="59">
        <f t="shared" ref="Y7:AA7" si="10">Y8-Y70</f>
        <v>-38811.988919266732</v>
      </c>
      <c r="Z7" s="59">
        <f t="shared" si="10"/>
        <v>-78180.308289739696</v>
      </c>
      <c r="AA7" s="59">
        <f t="shared" si="10"/>
        <v>-4078.2901909938082</v>
      </c>
      <c r="AB7" s="59">
        <f t="shared" ref="AB7:AB70" si="11">AC7+AD7+AE7</f>
        <v>-41043.584000000526</v>
      </c>
      <c r="AC7" s="59">
        <f t="shared" ref="AC7:AE7" si="12">AC8-AC70</f>
        <v>43390.705707237008</v>
      </c>
      <c r="AD7" s="59">
        <f t="shared" si="12"/>
        <v>-4731.5238169310896</v>
      </c>
      <c r="AE7" s="59">
        <f t="shared" si="12"/>
        <v>-79702.765890306444</v>
      </c>
      <c r="AF7" s="59">
        <f t="shared" ref="AF7:AF70" si="13">AG7+AH7+AI7</f>
        <v>350066.75020000059</v>
      </c>
      <c r="AG7" s="59">
        <f t="shared" ref="AG7:AI7" si="14">AG8-AG70</f>
        <v>151083.55006348644</v>
      </c>
      <c r="AH7" s="59">
        <f t="shared" si="14"/>
        <v>178879.27803214407</v>
      </c>
      <c r="AI7" s="59">
        <f t="shared" si="14"/>
        <v>20103.922104370082</v>
      </c>
      <c r="AJ7" s="59">
        <f t="shared" ref="AJ7:AJ70" si="15">AK7+AL7+AM7</f>
        <v>-45974.672771613026</v>
      </c>
      <c r="AK7" s="59">
        <f t="shared" ref="AK7:AM7" si="16">AK8-AK70</f>
        <v>-38015.39732161304</v>
      </c>
      <c r="AL7" s="59">
        <f t="shared" si="16"/>
        <v>43132.928700000004</v>
      </c>
      <c r="AM7" s="59">
        <f t="shared" si="16"/>
        <v>-51092.20414999999</v>
      </c>
      <c r="AN7" s="59">
        <f t="shared" ref="AN7:AN70" si="17">AO7+AP7+AQ7</f>
        <v>336386.84420000011</v>
      </c>
      <c r="AO7" s="59">
        <f t="shared" ref="AO7:AQ7" si="18">AO8-AO70</f>
        <v>278116.41363029438</v>
      </c>
      <c r="AP7" s="59">
        <f t="shared" si="18"/>
        <v>-41220.318369010114</v>
      </c>
      <c r="AQ7" s="59">
        <f t="shared" si="18"/>
        <v>99490.748938715828</v>
      </c>
    </row>
    <row r="8" spans="1:43" s="10" customFormat="1" x14ac:dyDescent="0.2">
      <c r="A8" s="69"/>
      <c r="C8" s="148" t="s">
        <v>142</v>
      </c>
      <c r="D8" s="60">
        <f t="shared" ref="D8:D77" si="19">E8+F8+G8</f>
        <v>820428.94360299991</v>
      </c>
      <c r="E8" s="60">
        <f t="shared" ref="E8:G8" si="20">E9+E15+E26+E58</f>
        <v>926979.86427609867</v>
      </c>
      <c r="F8" s="60">
        <f t="shared" si="20"/>
        <v>-96043.022933257947</v>
      </c>
      <c r="G8" s="60">
        <f t="shared" si="20"/>
        <v>-10507.897739840797</v>
      </c>
      <c r="H8" s="60">
        <f t="shared" si="1"/>
        <v>378907.39825899975</v>
      </c>
      <c r="I8" s="60">
        <f t="shared" ref="I8:K8" si="21">I9+I15+I26+I58</f>
        <v>376254.77567816124</v>
      </c>
      <c r="J8" s="60">
        <f t="shared" si="21"/>
        <v>-6696.6673992000751</v>
      </c>
      <c r="K8" s="60">
        <f t="shared" si="21"/>
        <v>9349.2899800386003</v>
      </c>
      <c r="L8" s="60">
        <f t="shared" si="3"/>
        <v>151779.31432500016</v>
      </c>
      <c r="M8" s="60">
        <f t="shared" ref="M8:O8" si="22">M9+M15+M26+M58</f>
        <v>142763.50933599984</v>
      </c>
      <c r="N8" s="60">
        <f t="shared" si="22"/>
        <v>-995.3510559100647</v>
      </c>
      <c r="O8" s="60">
        <f t="shared" si="22"/>
        <v>10011.156044910364</v>
      </c>
      <c r="P8" s="60">
        <f t="shared" si="5"/>
        <v>-50180.578234999928</v>
      </c>
      <c r="Q8" s="60">
        <f t="shared" ref="Q8:S8" si="23">Q9+Q15+Q26+Q58</f>
        <v>-56321.301417406379</v>
      </c>
      <c r="R8" s="60">
        <f t="shared" si="23"/>
        <v>817.27075679451355</v>
      </c>
      <c r="S8" s="60">
        <f t="shared" si="23"/>
        <v>5323.4524256119403</v>
      </c>
      <c r="T8" s="60">
        <f t="shared" si="7"/>
        <v>-512955.45143199968</v>
      </c>
      <c r="U8" s="60">
        <f t="shared" ref="U8:W8" si="24">U9+U15+U26+U58</f>
        <v>-522084.84370022372</v>
      </c>
      <c r="V8" s="60">
        <f t="shared" si="24"/>
        <v>3765.1684559629439</v>
      </c>
      <c r="W8" s="60">
        <f t="shared" si="24"/>
        <v>5364.2238122610825</v>
      </c>
      <c r="X8" s="60">
        <f t="shared" si="9"/>
        <v>640132.65659999975</v>
      </c>
      <c r="Y8" s="60">
        <f t="shared" ref="Y8:AA8" si="25">Y9+Y15+Y26+Y58</f>
        <v>671276.3520658263</v>
      </c>
      <c r="Z8" s="60">
        <f t="shared" si="25"/>
        <v>6538.7004385690498</v>
      </c>
      <c r="AA8" s="60">
        <f t="shared" si="25"/>
        <v>-37682.395904395642</v>
      </c>
      <c r="AB8" s="60">
        <f t="shared" si="11"/>
        <v>-183713.29439999978</v>
      </c>
      <c r="AC8" s="60">
        <f t="shared" ref="AC8:AE8" si="26">AC9+AC15+AC26+AC58</f>
        <v>-171887.83606386583</v>
      </c>
      <c r="AD8" s="60">
        <f t="shared" si="26"/>
        <v>-11677.555996778947</v>
      </c>
      <c r="AE8" s="60">
        <f t="shared" si="26"/>
        <v>-147.90233935501601</v>
      </c>
      <c r="AF8" s="60">
        <f t="shared" si="13"/>
        <v>1152211.2236000008</v>
      </c>
      <c r="AG8" s="60">
        <f t="shared" ref="AG8:AI8" si="27">AG9+AG15+AG26+AG58</f>
        <v>1354023.3244017253</v>
      </c>
      <c r="AH8" s="60">
        <f t="shared" si="27"/>
        <v>4955.6699270664431</v>
      </c>
      <c r="AI8" s="60">
        <f t="shared" si="27"/>
        <v>-206767.77072879093</v>
      </c>
      <c r="AJ8" s="60">
        <f t="shared" si="15"/>
        <v>284160.76759999886</v>
      </c>
      <c r="AK8" s="60">
        <f t="shared" ref="AK8:AM8" si="28">AK9+AK15+AK26+AK58</f>
        <v>285114.64274999883</v>
      </c>
      <c r="AL8" s="60">
        <f t="shared" si="28"/>
        <v>16056.988000000001</v>
      </c>
      <c r="AM8" s="60">
        <f t="shared" si="28"/>
        <v>-17010.863149999997</v>
      </c>
      <c r="AN8" s="60">
        <f t="shared" si="17"/>
        <v>864488.21699999925</v>
      </c>
      <c r="AO8" s="60">
        <f t="shared" ref="AO8:AQ8" si="29">AO9+AO15+AO26+AO58</f>
        <v>790429.79146782518</v>
      </c>
      <c r="AP8" s="60">
        <f t="shared" si="29"/>
        <v>-2106.5448386685716</v>
      </c>
      <c r="AQ8" s="60">
        <f t="shared" si="29"/>
        <v>76164.970370842639</v>
      </c>
    </row>
    <row r="9" spans="1:43" s="10" customFormat="1" ht="11.45" customHeight="1" x14ac:dyDescent="0.2">
      <c r="A9" s="55">
        <v>1</v>
      </c>
      <c r="B9" s="76">
        <v>1</v>
      </c>
      <c r="C9" s="37" t="s">
        <v>109</v>
      </c>
      <c r="D9" s="31">
        <f t="shared" si="19"/>
        <v>-48219.594896999995</v>
      </c>
      <c r="E9" s="31">
        <f t="shared" ref="E9:G9" si="30">E10+E12</f>
        <v>47983.406779921388</v>
      </c>
      <c r="F9" s="31">
        <f t="shared" si="30"/>
        <v>-96203.001676921383</v>
      </c>
      <c r="G9" s="31">
        <f t="shared" si="30"/>
        <v>0</v>
      </c>
      <c r="H9" s="31">
        <f t="shared" si="1"/>
        <v>5868.7121829999978</v>
      </c>
      <c r="I9" s="31">
        <f t="shared" ref="I9:K9" si="31">I10+I12</f>
        <v>9873.468858006041</v>
      </c>
      <c r="J9" s="31">
        <f t="shared" si="31"/>
        <v>-6828.4165952804233</v>
      </c>
      <c r="K9" s="31">
        <f t="shared" si="31"/>
        <v>2823.6599202743796</v>
      </c>
      <c r="L9" s="31">
        <f t="shared" si="3"/>
        <v>1677.8687359999976</v>
      </c>
      <c r="M9" s="31">
        <f t="shared" ref="M9:O9" si="32">M10+M12</f>
        <v>3602.6250441835091</v>
      </c>
      <c r="N9" s="31">
        <f t="shared" si="32"/>
        <v>-995.3510559100647</v>
      </c>
      <c r="O9" s="31">
        <f t="shared" si="32"/>
        <v>-929.40525227344676</v>
      </c>
      <c r="P9" s="31">
        <f t="shared" si="5"/>
        <v>-1904.1923379999948</v>
      </c>
      <c r="Q9" s="31">
        <f t="shared" ref="Q9:S9" si="33">Q10+Q12</f>
        <v>-2066.2869389963748</v>
      </c>
      <c r="R9" s="31">
        <f t="shared" si="33"/>
        <v>707.98938270562473</v>
      </c>
      <c r="S9" s="31">
        <f t="shared" si="33"/>
        <v>-545.89478170924474</v>
      </c>
      <c r="T9" s="31">
        <f t="shared" si="7"/>
        <v>-9472.0727359999946</v>
      </c>
      <c r="U9" s="31">
        <f t="shared" ref="U9:W9" si="34">U10+U12</f>
        <v>-13130.751391982609</v>
      </c>
      <c r="V9" s="31">
        <f t="shared" si="34"/>
        <v>4064.544046506423</v>
      </c>
      <c r="W9" s="31">
        <f t="shared" si="34"/>
        <v>-405.86539052380999</v>
      </c>
      <c r="X9" s="31">
        <f t="shared" si="9"/>
        <v>-696.0797999999977</v>
      </c>
      <c r="Y9" s="31">
        <f t="shared" ref="Y9:AA9" si="35">Y10+Y12</f>
        <v>4814.8347457596838</v>
      </c>
      <c r="Z9" s="31">
        <f t="shared" si="35"/>
        <v>353.49356153846202</v>
      </c>
      <c r="AA9" s="31">
        <f t="shared" si="35"/>
        <v>-5864.4081072981435</v>
      </c>
      <c r="AB9" s="31">
        <f t="shared" si="11"/>
        <v>-18201.661799999994</v>
      </c>
      <c r="AC9" s="31">
        <f t="shared" ref="AC9:AE9" si="36">AC10+AC12</f>
        <v>-91.399443326138908</v>
      </c>
      <c r="AD9" s="31">
        <f t="shared" si="36"/>
        <v>-525.74836580426881</v>
      </c>
      <c r="AE9" s="31">
        <f t="shared" si="36"/>
        <v>-17584.513990869586</v>
      </c>
      <c r="AF9" s="31">
        <f t="shared" si="13"/>
        <v>-2588.5567999999921</v>
      </c>
      <c r="AG9" s="31">
        <f t="shared" ref="AG9:AI9" si="37">AG10+AG12</f>
        <v>6637.1305593229044</v>
      </c>
      <c r="AH9" s="31">
        <f t="shared" si="37"/>
        <v>14.627499999999998</v>
      </c>
      <c r="AI9" s="31">
        <f t="shared" si="37"/>
        <v>-9240.3148593228962</v>
      </c>
      <c r="AJ9" s="31">
        <f t="shared" si="15"/>
        <v>11220.137199999986</v>
      </c>
      <c r="AK9" s="31">
        <f t="shared" ref="AK9:AM9" si="38">AK10+AK12</f>
        <v>284.36284999998526</v>
      </c>
      <c r="AL9" s="31">
        <f t="shared" si="38"/>
        <v>2.5549999999995521E-2</v>
      </c>
      <c r="AM9" s="31">
        <f t="shared" si="38"/>
        <v>10935.748800000001</v>
      </c>
      <c r="AN9" s="31">
        <f t="shared" si="17"/>
        <v>1651.280599999978</v>
      </c>
      <c r="AO9" s="31">
        <f t="shared" ref="AO9:AQ9" si="39">AO10+AO12</f>
        <v>737.0228269096483</v>
      </c>
      <c r="AP9" s="31">
        <f t="shared" si="39"/>
        <v>-43.358923480000001</v>
      </c>
      <c r="AQ9" s="31">
        <f t="shared" si="39"/>
        <v>957.61669657032974</v>
      </c>
    </row>
    <row r="10" spans="1:43" s="10" customFormat="1" ht="11.45" customHeight="1" x14ac:dyDescent="0.2">
      <c r="A10" s="55">
        <v>1.1000000000000001</v>
      </c>
      <c r="B10" s="76">
        <v>1.1000000000000001</v>
      </c>
      <c r="C10" s="38" t="s">
        <v>82</v>
      </c>
      <c r="D10" s="31">
        <f t="shared" si="19"/>
        <v>-49729.848604999999</v>
      </c>
      <c r="E10" s="31">
        <f t="shared" ref="E10:AQ10" si="40">E11</f>
        <v>46473.153071921384</v>
      </c>
      <c r="F10" s="31">
        <f t="shared" si="40"/>
        <v>-96203.001676921383</v>
      </c>
      <c r="G10" s="31">
        <f t="shared" si="40"/>
        <v>0</v>
      </c>
      <c r="H10" s="31">
        <f t="shared" si="1"/>
        <v>4884.2013489999972</v>
      </c>
      <c r="I10" s="31">
        <f t="shared" si="40"/>
        <v>9017.3062022003305</v>
      </c>
      <c r="J10" s="31">
        <f t="shared" si="40"/>
        <v>-6828.4165952804233</v>
      </c>
      <c r="K10" s="31">
        <f t="shared" si="40"/>
        <v>2695.3117420800895</v>
      </c>
      <c r="L10" s="31">
        <f t="shared" si="3"/>
        <v>1198.3005409999978</v>
      </c>
      <c r="M10" s="31">
        <f t="shared" si="40"/>
        <v>3122.4599934743951</v>
      </c>
      <c r="N10" s="31">
        <f t="shared" si="40"/>
        <v>-995.3510559100647</v>
      </c>
      <c r="O10" s="31">
        <f t="shared" si="40"/>
        <v>-928.80839656433261</v>
      </c>
      <c r="P10" s="31">
        <f t="shared" si="5"/>
        <v>-1599.8044209999971</v>
      </c>
      <c r="Q10" s="31">
        <f t="shared" si="40"/>
        <v>-1761.8990219963771</v>
      </c>
      <c r="R10" s="31">
        <f t="shared" si="40"/>
        <v>707.98938270562473</v>
      </c>
      <c r="S10" s="31">
        <f t="shared" si="40"/>
        <v>-545.89478170924474</v>
      </c>
      <c r="T10" s="31">
        <f t="shared" si="7"/>
        <v>-6452.7639999999928</v>
      </c>
      <c r="U10" s="31">
        <f t="shared" si="40"/>
        <v>-10357.194957382606</v>
      </c>
      <c r="V10" s="31">
        <f t="shared" si="40"/>
        <v>4064.544046506423</v>
      </c>
      <c r="W10" s="31">
        <f t="shared" si="40"/>
        <v>-160.11308912380969</v>
      </c>
      <c r="X10" s="31">
        <f t="shared" si="9"/>
        <v>-5219.8033999999989</v>
      </c>
      <c r="Y10" s="31">
        <f t="shared" si="40"/>
        <v>291.11114575968259</v>
      </c>
      <c r="Z10" s="31">
        <f t="shared" si="40"/>
        <v>353.49356153846202</v>
      </c>
      <c r="AA10" s="31">
        <f t="shared" si="40"/>
        <v>-5864.4081072981435</v>
      </c>
      <c r="AB10" s="31">
        <f t="shared" si="11"/>
        <v>-18141.444999999996</v>
      </c>
      <c r="AC10" s="31">
        <f t="shared" si="40"/>
        <v>-31.18264332614126</v>
      </c>
      <c r="AD10" s="31">
        <f t="shared" si="40"/>
        <v>-525.74836580426881</v>
      </c>
      <c r="AE10" s="31">
        <f t="shared" si="40"/>
        <v>-17584.513990869586</v>
      </c>
      <c r="AF10" s="31">
        <f t="shared" si="13"/>
        <v>-1044.4189999999967</v>
      </c>
      <c r="AG10" s="31">
        <f t="shared" si="40"/>
        <v>52.344401545115261</v>
      </c>
      <c r="AH10" s="31">
        <f t="shared" si="40"/>
        <v>14.627499999999998</v>
      </c>
      <c r="AI10" s="31">
        <f t="shared" si="40"/>
        <v>-1111.390901545112</v>
      </c>
      <c r="AJ10" s="31">
        <f t="shared" si="15"/>
        <v>338.65219999999272</v>
      </c>
      <c r="AK10" s="31">
        <f t="shared" si="40"/>
        <v>46.307799999992596</v>
      </c>
      <c r="AL10" s="31">
        <f t="shared" si="40"/>
        <v>2.5549999999995521E-2</v>
      </c>
      <c r="AM10" s="31">
        <f t="shared" si="40"/>
        <v>292.31885000000011</v>
      </c>
      <c r="AN10" s="31">
        <f t="shared" si="17"/>
        <v>-468.38220000001024</v>
      </c>
      <c r="AO10" s="31">
        <f t="shared" si="40"/>
        <v>141.01415553053943</v>
      </c>
      <c r="AP10" s="31">
        <f t="shared" si="40"/>
        <v>-43.358923480000001</v>
      </c>
      <c r="AQ10" s="31">
        <f t="shared" si="40"/>
        <v>-566.03743205054968</v>
      </c>
    </row>
    <row r="11" spans="1:43" s="10" customFormat="1" ht="11.45" customHeight="1" x14ac:dyDescent="0.2">
      <c r="A11" s="55" t="s">
        <v>0</v>
      </c>
      <c r="B11" s="76" t="s">
        <v>0</v>
      </c>
      <c r="C11" s="39" t="s">
        <v>78</v>
      </c>
      <c r="D11" s="31">
        <f t="shared" si="19"/>
        <v>-49729.848604999999</v>
      </c>
      <c r="E11" s="31">
        <f>'[2]1.10Y'!CK11</f>
        <v>46473.153071921384</v>
      </c>
      <c r="F11" s="31">
        <f>'[2]1.10Y'!CL11</f>
        <v>-96203.001676921383</v>
      </c>
      <c r="G11" s="31">
        <f>'[2]1.10Y'!CM11</f>
        <v>0</v>
      </c>
      <c r="H11" s="31">
        <f t="shared" si="1"/>
        <v>4884.2013489999972</v>
      </c>
      <c r="I11" s="31">
        <f>'[2]1.10Y'!CO11</f>
        <v>9017.3062022003305</v>
      </c>
      <c r="J11" s="31">
        <f>'[2]1.10Y'!CP11</f>
        <v>-6828.4165952804233</v>
      </c>
      <c r="K11" s="31">
        <f>'[2]1.10Y'!CQ11</f>
        <v>2695.3117420800895</v>
      </c>
      <c r="L11" s="31">
        <f t="shared" si="3"/>
        <v>1198.3005409999978</v>
      </c>
      <c r="M11" s="31">
        <f>'[2]1.10Y'!CS11</f>
        <v>3122.4599934743951</v>
      </c>
      <c r="N11" s="31">
        <f>'[2]1.10Y'!CT11</f>
        <v>-995.3510559100647</v>
      </c>
      <c r="O11" s="31">
        <f>'[2]1.10Y'!CU11</f>
        <v>-928.80839656433261</v>
      </c>
      <c r="P11" s="31">
        <f t="shared" si="5"/>
        <v>-1599.8044209999971</v>
      </c>
      <c r="Q11" s="31">
        <f>'[2]1.10Y'!CW11</f>
        <v>-1761.8990219963771</v>
      </c>
      <c r="R11" s="31">
        <f>'[2]1.10Y'!CX11</f>
        <v>707.98938270562473</v>
      </c>
      <c r="S11" s="31">
        <f>'[2]1.10Y'!CY11</f>
        <v>-545.89478170924474</v>
      </c>
      <c r="T11" s="31">
        <f t="shared" si="7"/>
        <v>-6452.7639999999928</v>
      </c>
      <c r="U11" s="31">
        <f>'[2]1.10Y'!DA11</f>
        <v>-10357.194957382606</v>
      </c>
      <c r="V11" s="31">
        <f>'[2]1.10Y'!DB11</f>
        <v>4064.544046506423</v>
      </c>
      <c r="W11" s="31">
        <f>'[2]1.10Y'!DC11</f>
        <v>-160.11308912380969</v>
      </c>
      <c r="X11" s="31">
        <f t="shared" si="9"/>
        <v>-5219.8033999999989</v>
      </c>
      <c r="Y11" s="31">
        <f>'[2]1.10Y'!DE11</f>
        <v>291.11114575968259</v>
      </c>
      <c r="Z11" s="31">
        <f>'[2]1.10Y'!DF11</f>
        <v>353.49356153846202</v>
      </c>
      <c r="AA11" s="31">
        <f>'[2]1.10Y'!DG11</f>
        <v>-5864.4081072981435</v>
      </c>
      <c r="AB11" s="31">
        <f t="shared" si="11"/>
        <v>-18141.444999999996</v>
      </c>
      <c r="AC11" s="31">
        <f>'[2]1.10Y'!DI11</f>
        <v>-31.18264332614126</v>
      </c>
      <c r="AD11" s="31">
        <f>'[2]1.10Y'!DJ11</f>
        <v>-525.74836580426881</v>
      </c>
      <c r="AE11" s="31">
        <f>'[2]1.10Y'!DK11</f>
        <v>-17584.513990869586</v>
      </c>
      <c r="AF11" s="31">
        <f t="shared" si="13"/>
        <v>-1044.4189999999967</v>
      </c>
      <c r="AG11" s="31">
        <f>'[2]1.10Y'!DM11</f>
        <v>52.344401545115261</v>
      </c>
      <c r="AH11" s="31">
        <f>'[2]1.10Y'!DN11</f>
        <v>14.627499999999998</v>
      </c>
      <c r="AI11" s="31">
        <f>'[2]1.10Y'!DO11</f>
        <v>-1111.390901545112</v>
      </c>
      <c r="AJ11" s="31">
        <f t="shared" si="15"/>
        <v>338.65219999999272</v>
      </c>
      <c r="AK11" s="31">
        <f>'[2]1.10Y'!DQ11</f>
        <v>46.307799999992596</v>
      </c>
      <c r="AL11" s="31">
        <f>'[2]1.10Y'!DR11</f>
        <v>2.5549999999995521E-2</v>
      </c>
      <c r="AM11" s="31">
        <f>'[2]1.10Y'!DS11</f>
        <v>292.31885000000011</v>
      </c>
      <c r="AN11" s="31">
        <f t="shared" si="17"/>
        <v>-468.38220000001024</v>
      </c>
      <c r="AO11" s="31">
        <f>'[2]1.10Y'!DU11</f>
        <v>141.01415553053943</v>
      </c>
      <c r="AP11" s="31">
        <f>'[2]1.10Y'!DV11</f>
        <v>-43.358923480000001</v>
      </c>
      <c r="AQ11" s="31">
        <f>'[2]1.10Y'!DW11</f>
        <v>-566.03743205054968</v>
      </c>
    </row>
    <row r="12" spans="1:43" s="10" customFormat="1" ht="11.45" customHeight="1" x14ac:dyDescent="0.2">
      <c r="A12" s="55">
        <v>1.2</v>
      </c>
      <c r="B12" s="76">
        <v>1.2</v>
      </c>
      <c r="C12" s="38" t="s">
        <v>79</v>
      </c>
      <c r="D12" s="31">
        <f t="shared" si="19"/>
        <v>1510.2537080000011</v>
      </c>
      <c r="E12" s="31">
        <f t="shared" ref="E12:G12" si="41">E13+E14</f>
        <v>1510.2537080000011</v>
      </c>
      <c r="F12" s="31">
        <f t="shared" si="41"/>
        <v>0</v>
      </c>
      <c r="G12" s="31">
        <f t="shared" si="41"/>
        <v>0</v>
      </c>
      <c r="H12" s="31">
        <f t="shared" si="1"/>
        <v>984.5108339999997</v>
      </c>
      <c r="I12" s="31">
        <f t="shared" ref="I12:K12" si="42">I13+I14</f>
        <v>856.16265580570973</v>
      </c>
      <c r="J12" s="31">
        <f t="shared" si="42"/>
        <v>0</v>
      </c>
      <c r="K12" s="31">
        <f t="shared" si="42"/>
        <v>128.34817819428997</v>
      </c>
      <c r="L12" s="31">
        <f t="shared" si="3"/>
        <v>479.56819499999983</v>
      </c>
      <c r="M12" s="31">
        <f t="shared" ref="M12:O12" si="43">M13+M14</f>
        <v>480.16505070911398</v>
      </c>
      <c r="N12" s="31">
        <f t="shared" si="43"/>
        <v>0</v>
      </c>
      <c r="O12" s="31">
        <f t="shared" si="43"/>
        <v>-0.59685570911417329</v>
      </c>
      <c r="P12" s="31">
        <f t="shared" si="5"/>
        <v>-304.38791699999774</v>
      </c>
      <c r="Q12" s="31">
        <f t="shared" ref="Q12:S12" si="44">Q13+Q14</f>
        <v>-304.38791699999774</v>
      </c>
      <c r="R12" s="31">
        <f t="shared" si="44"/>
        <v>0</v>
      </c>
      <c r="S12" s="31">
        <f t="shared" si="44"/>
        <v>0</v>
      </c>
      <c r="T12" s="31">
        <f t="shared" si="7"/>
        <v>-3019.3087360000027</v>
      </c>
      <c r="U12" s="31">
        <f t="shared" ref="U12:W12" si="45">U13+U14</f>
        <v>-2773.5564346000024</v>
      </c>
      <c r="V12" s="31">
        <f t="shared" si="45"/>
        <v>0</v>
      </c>
      <c r="W12" s="31">
        <f t="shared" si="45"/>
        <v>-245.75230140000031</v>
      </c>
      <c r="X12" s="31">
        <f t="shared" si="9"/>
        <v>4523.7236000000012</v>
      </c>
      <c r="Y12" s="31">
        <f t="shared" ref="Y12:AA12" si="46">Y13+Y14</f>
        <v>4523.7236000000012</v>
      </c>
      <c r="Z12" s="31">
        <f t="shared" si="46"/>
        <v>0</v>
      </c>
      <c r="AA12" s="31">
        <f t="shared" si="46"/>
        <v>0</v>
      </c>
      <c r="AB12" s="31">
        <f t="shared" si="11"/>
        <v>-60.216799999997647</v>
      </c>
      <c r="AC12" s="31">
        <f t="shared" ref="AC12:AE12" si="47">AC13+AC14</f>
        <v>-60.216799999997647</v>
      </c>
      <c r="AD12" s="31">
        <f t="shared" si="47"/>
        <v>0</v>
      </c>
      <c r="AE12" s="31">
        <f t="shared" si="47"/>
        <v>0</v>
      </c>
      <c r="AF12" s="31">
        <f t="shared" si="13"/>
        <v>-1544.1377999999941</v>
      </c>
      <c r="AG12" s="31">
        <f t="shared" ref="AG12:AI12" si="48">AG13+AG14</f>
        <v>6584.7861577777894</v>
      </c>
      <c r="AH12" s="31">
        <f t="shared" si="48"/>
        <v>0</v>
      </c>
      <c r="AI12" s="31">
        <f t="shared" si="48"/>
        <v>-8128.9239577777835</v>
      </c>
      <c r="AJ12" s="31">
        <f t="shared" si="15"/>
        <v>10881.484999999993</v>
      </c>
      <c r="AK12" s="31">
        <f t="shared" ref="AK12:AM12" si="49">AK13+AK14</f>
        <v>238.05504999999266</v>
      </c>
      <c r="AL12" s="31">
        <f t="shared" si="49"/>
        <v>0</v>
      </c>
      <c r="AM12" s="31">
        <f t="shared" si="49"/>
        <v>10643.429950000002</v>
      </c>
      <c r="AN12" s="31">
        <f t="shared" si="17"/>
        <v>2119.6627999999882</v>
      </c>
      <c r="AO12" s="31">
        <f t="shared" ref="AO12:AQ12" si="50">AO13+AO14</f>
        <v>596.00867137910882</v>
      </c>
      <c r="AP12" s="31">
        <f t="shared" si="50"/>
        <v>0</v>
      </c>
      <c r="AQ12" s="31">
        <f t="shared" si="50"/>
        <v>1523.6541286208794</v>
      </c>
    </row>
    <row r="13" spans="1:43" s="10" customFormat="1" ht="11.45" customHeight="1" x14ac:dyDescent="0.2">
      <c r="A13" s="55" t="s">
        <v>1</v>
      </c>
      <c r="B13" s="76" t="s">
        <v>1</v>
      </c>
      <c r="C13" s="39" t="s">
        <v>78</v>
      </c>
      <c r="D13" s="31">
        <f t="shared" ref="D13:D14" si="51">E13+F13+G13</f>
        <v>1053.710208</v>
      </c>
      <c r="E13" s="31">
        <f>'[2]1.10Y'!CK13</f>
        <v>1053.710208</v>
      </c>
      <c r="F13" s="31">
        <f>'[2]1.10Y'!CL13</f>
        <v>0</v>
      </c>
      <c r="G13" s="31">
        <f>'[2]1.10Y'!CM13</f>
        <v>0</v>
      </c>
      <c r="H13" s="31">
        <f t="shared" si="1"/>
        <v>408.34444799999983</v>
      </c>
      <c r="I13" s="31">
        <f>'[2]1.10Y'!CO13</f>
        <v>408.34444799999983</v>
      </c>
      <c r="J13" s="31">
        <f>'[2]1.10Y'!CP13</f>
        <v>0</v>
      </c>
      <c r="K13" s="31">
        <f>'[2]1.10Y'!CQ13</f>
        <v>0</v>
      </c>
      <c r="L13" s="31">
        <f t="shared" si="3"/>
        <v>112.17471999999998</v>
      </c>
      <c r="M13" s="31">
        <f>'[2]1.10Y'!CS13</f>
        <v>112.17471999999998</v>
      </c>
      <c r="N13" s="31">
        <f>'[2]1.10Y'!CT13</f>
        <v>0</v>
      </c>
      <c r="O13" s="31">
        <f>'[2]1.10Y'!CU13</f>
        <v>0</v>
      </c>
      <c r="P13" s="31">
        <f t="shared" si="5"/>
        <v>-48.506751999999778</v>
      </c>
      <c r="Q13" s="31">
        <f>'[2]1.10Y'!CW13</f>
        <v>-48.506751999999778</v>
      </c>
      <c r="R13" s="31">
        <f>'[2]1.10Y'!CX13</f>
        <v>0</v>
      </c>
      <c r="S13" s="31">
        <f>'[2]1.10Y'!CY13</f>
        <v>0</v>
      </c>
      <c r="T13" s="31">
        <f t="shared" si="7"/>
        <v>-512.57099200000005</v>
      </c>
      <c r="U13" s="31">
        <f>'[2]1.10Y'!DA13</f>
        <v>-512.57099200000005</v>
      </c>
      <c r="V13" s="31">
        <f>'[2]1.10Y'!DB13</f>
        <v>0</v>
      </c>
      <c r="W13" s="31">
        <f>'[2]1.10Y'!DC13</f>
        <v>0</v>
      </c>
      <c r="X13" s="31">
        <f t="shared" si="9"/>
        <v>570.25839999999971</v>
      </c>
      <c r="Y13" s="31">
        <f>'[2]1.10Y'!DE13</f>
        <v>570.25839999999971</v>
      </c>
      <c r="Z13" s="31">
        <f>'[2]1.10Y'!DF13</f>
        <v>0</v>
      </c>
      <c r="AA13" s="31">
        <f>'[2]1.10Y'!DG13</f>
        <v>0</v>
      </c>
      <c r="AB13" s="31">
        <f t="shared" si="11"/>
        <v>-123.22139999999968</v>
      </c>
      <c r="AC13" s="31">
        <f>'[2]1.10Y'!DI13</f>
        <v>-123.22139999999968</v>
      </c>
      <c r="AD13" s="31">
        <f>'[2]1.10Y'!DJ13</f>
        <v>0</v>
      </c>
      <c r="AE13" s="31">
        <f>'[2]1.10Y'!DK13</f>
        <v>0</v>
      </c>
      <c r="AF13" s="31">
        <f t="shared" si="13"/>
        <v>1348.4498000000006</v>
      </c>
      <c r="AG13" s="31">
        <f>'[2]1.10Y'!DM13</f>
        <v>1348.4498000000006</v>
      </c>
      <c r="AH13" s="31">
        <f>'[2]1.10Y'!DN13</f>
        <v>0</v>
      </c>
      <c r="AI13" s="31">
        <f>'[2]1.10Y'!DO13</f>
        <v>0</v>
      </c>
      <c r="AJ13" s="31">
        <f t="shared" si="15"/>
        <v>206.41479999999956</v>
      </c>
      <c r="AK13" s="31">
        <f>'[2]1.10Y'!DQ13</f>
        <v>206.41479999999956</v>
      </c>
      <c r="AL13" s="31">
        <f>'[2]1.10Y'!DR13</f>
        <v>0</v>
      </c>
      <c r="AM13" s="31">
        <f>'[2]1.10Y'!DS13</f>
        <v>0</v>
      </c>
      <c r="AN13" s="31">
        <f t="shared" si="17"/>
        <v>592.26359999999931</v>
      </c>
      <c r="AO13" s="31">
        <f>'[2]1.10Y'!DU13</f>
        <v>592.26359999999931</v>
      </c>
      <c r="AP13" s="31">
        <f>'[2]1.10Y'!DV13</f>
        <v>0</v>
      </c>
      <c r="AQ13" s="31">
        <f>'[2]1.10Y'!DW13</f>
        <v>0</v>
      </c>
    </row>
    <row r="14" spans="1:43" s="10" customFormat="1" ht="24" customHeight="1" x14ac:dyDescent="0.2">
      <c r="A14" s="55" t="s">
        <v>2</v>
      </c>
      <c r="B14" s="76" t="s">
        <v>2</v>
      </c>
      <c r="C14" s="39" t="s">
        <v>80</v>
      </c>
      <c r="D14" s="31">
        <f t="shared" si="51"/>
        <v>456.54350000000113</v>
      </c>
      <c r="E14" s="31">
        <f>'[2]1.10Y'!CK14</f>
        <v>456.54350000000113</v>
      </c>
      <c r="F14" s="31">
        <f>'[2]1.10Y'!CL14</f>
        <v>0</v>
      </c>
      <c r="G14" s="31">
        <f>'[2]1.10Y'!CM14</f>
        <v>0</v>
      </c>
      <c r="H14" s="31">
        <f t="shared" si="1"/>
        <v>576.16638599999987</v>
      </c>
      <c r="I14" s="31">
        <f>'[2]1.10Y'!CO14</f>
        <v>447.8182078057099</v>
      </c>
      <c r="J14" s="31">
        <f>'[2]1.10Y'!CP14</f>
        <v>0</v>
      </c>
      <c r="K14" s="31">
        <f>'[2]1.10Y'!CQ14</f>
        <v>128.34817819428997</v>
      </c>
      <c r="L14" s="31">
        <f t="shared" si="3"/>
        <v>367.39347499999985</v>
      </c>
      <c r="M14" s="31">
        <f>'[2]1.10Y'!CS14</f>
        <v>367.99033070911401</v>
      </c>
      <c r="N14" s="31">
        <f>'[2]1.10Y'!CT14</f>
        <v>0</v>
      </c>
      <c r="O14" s="31">
        <f>'[2]1.10Y'!CU14</f>
        <v>-0.59685570911417329</v>
      </c>
      <c r="P14" s="31">
        <f t="shared" si="5"/>
        <v>-255.88116499999796</v>
      </c>
      <c r="Q14" s="31">
        <f>'[2]1.10Y'!CW14</f>
        <v>-255.88116499999796</v>
      </c>
      <c r="R14" s="31">
        <f>'[2]1.10Y'!CX14</f>
        <v>0</v>
      </c>
      <c r="S14" s="31">
        <f>'[2]1.10Y'!CY14</f>
        <v>0</v>
      </c>
      <c r="T14" s="31">
        <f t="shared" si="7"/>
        <v>-2506.7377440000027</v>
      </c>
      <c r="U14" s="31">
        <f>'[2]1.10Y'!DA14</f>
        <v>-2260.9854426000024</v>
      </c>
      <c r="V14" s="31">
        <f>'[2]1.10Y'!DB14</f>
        <v>0</v>
      </c>
      <c r="W14" s="31">
        <f>'[2]1.10Y'!DC14</f>
        <v>-245.75230140000031</v>
      </c>
      <c r="X14" s="31">
        <f t="shared" si="9"/>
        <v>3953.4652000000015</v>
      </c>
      <c r="Y14" s="31">
        <f>'[2]1.10Y'!DE14</f>
        <v>3953.4652000000015</v>
      </c>
      <c r="Z14" s="31">
        <f>'[2]1.10Y'!DF14</f>
        <v>0</v>
      </c>
      <c r="AA14" s="31">
        <f>'[2]1.10Y'!DG14</f>
        <v>0</v>
      </c>
      <c r="AB14" s="31">
        <f t="shared" si="11"/>
        <v>63.004600000002029</v>
      </c>
      <c r="AC14" s="31">
        <f>'[2]1.10Y'!DI14</f>
        <v>63.004600000002029</v>
      </c>
      <c r="AD14" s="31">
        <f>'[2]1.10Y'!DJ14</f>
        <v>0</v>
      </c>
      <c r="AE14" s="31">
        <f>'[2]1.10Y'!DK14</f>
        <v>0</v>
      </c>
      <c r="AF14" s="31">
        <f t="shared" si="13"/>
        <v>-2892.5875999999944</v>
      </c>
      <c r="AG14" s="31">
        <f>'[2]1.10Y'!DM14</f>
        <v>5236.3363577777891</v>
      </c>
      <c r="AH14" s="31">
        <f>'[2]1.10Y'!DN14</f>
        <v>0</v>
      </c>
      <c r="AI14" s="31">
        <f>'[2]1.10Y'!DO14</f>
        <v>-8128.9239577777835</v>
      </c>
      <c r="AJ14" s="31">
        <f t="shared" si="15"/>
        <v>10675.070199999995</v>
      </c>
      <c r="AK14" s="31">
        <f>'[2]1.10Y'!DQ14</f>
        <v>31.640249999993102</v>
      </c>
      <c r="AL14" s="31">
        <f>'[2]1.10Y'!DR14</f>
        <v>0</v>
      </c>
      <c r="AM14" s="31">
        <f>'[2]1.10Y'!DS14</f>
        <v>10643.429950000002</v>
      </c>
      <c r="AN14" s="31">
        <f t="shared" si="17"/>
        <v>1527.3991999999889</v>
      </c>
      <c r="AO14" s="31">
        <f>'[2]1.10Y'!DU14</f>
        <v>3.7450713791095041</v>
      </c>
      <c r="AP14" s="31">
        <f>'[2]1.10Y'!DV14</f>
        <v>0</v>
      </c>
      <c r="AQ14" s="31">
        <f>'[2]1.10Y'!DW14</f>
        <v>1523.6541286208794</v>
      </c>
    </row>
    <row r="15" spans="1:43" s="10" customFormat="1" ht="11.45" customHeight="1" x14ac:dyDescent="0.2">
      <c r="A15" s="55">
        <v>2</v>
      </c>
      <c r="B15" s="76">
        <v>2</v>
      </c>
      <c r="C15" s="37" t="s">
        <v>81</v>
      </c>
      <c r="D15" s="31">
        <f t="shared" si="19"/>
        <v>1121.9048629999998</v>
      </c>
      <c r="E15" s="31">
        <f>'[2]1.10Y'!CK15</f>
        <v>1461.098751308602</v>
      </c>
      <c r="F15" s="31">
        <f>'[2]1.10Y'!CL15</f>
        <v>159.97874366344087</v>
      </c>
      <c r="G15" s="31">
        <f>'[2]1.10Y'!CM15</f>
        <v>-499.17263197204312</v>
      </c>
      <c r="H15" s="31">
        <f t="shared" si="1"/>
        <v>437.17897699999992</v>
      </c>
      <c r="I15" s="31">
        <f>'[2]1.10Y'!CO15</f>
        <v>305.42978091965142</v>
      </c>
      <c r="J15" s="31">
        <f>'[2]1.10Y'!CP15</f>
        <v>131.74919608034853</v>
      </c>
      <c r="K15" s="31">
        <f>'[2]1.10Y'!CQ15</f>
        <v>0</v>
      </c>
      <c r="L15" s="31">
        <f t="shared" si="3"/>
        <v>59.596486000000027</v>
      </c>
      <c r="M15" s="31">
        <f>'[2]1.10Y'!CS15</f>
        <v>87.056713715458926</v>
      </c>
      <c r="N15" s="31">
        <f>'[2]1.10Y'!CT15</f>
        <v>0</v>
      </c>
      <c r="O15" s="31">
        <f>'[2]1.10Y'!CU15</f>
        <v>-27.460227715458903</v>
      </c>
      <c r="P15" s="31">
        <f t="shared" si="5"/>
        <v>-86.035797999999957</v>
      </c>
      <c r="Q15" s="31">
        <f>'[2]1.10Y'!CW15</f>
        <v>-59.857385549450555</v>
      </c>
      <c r="R15" s="31">
        <f>'[2]1.10Y'!CX15</f>
        <v>0</v>
      </c>
      <c r="S15" s="31">
        <f>'[2]1.10Y'!CY15</f>
        <v>-26.178412450549398</v>
      </c>
      <c r="T15" s="31">
        <f t="shared" si="7"/>
        <v>-1365.9048559999997</v>
      </c>
      <c r="U15" s="31">
        <f>'[2]1.10Y'!DA15</f>
        <v>-1462.9471364347824</v>
      </c>
      <c r="V15" s="31">
        <f>'[2]1.10Y'!DB15</f>
        <v>0</v>
      </c>
      <c r="W15" s="31">
        <f>'[2]1.10Y'!DC15</f>
        <v>97.042280434782811</v>
      </c>
      <c r="X15" s="31">
        <f t="shared" si="9"/>
        <v>2539.2295999999997</v>
      </c>
      <c r="Y15" s="31">
        <f>'[2]1.10Y'!DE15</f>
        <v>2492.8822552317247</v>
      </c>
      <c r="Z15" s="31">
        <f>'[2]1.10Y'!DF15</f>
        <v>46.347344768275207</v>
      </c>
      <c r="AA15" s="31">
        <f>'[2]1.10Y'!DG15</f>
        <v>0</v>
      </c>
      <c r="AB15" s="31">
        <f t="shared" si="11"/>
        <v>-1005.3865999999992</v>
      </c>
      <c r="AC15" s="31">
        <f>'[2]1.10Y'!DI15</f>
        <v>-591.74621216674529</v>
      </c>
      <c r="AD15" s="31">
        <f>'[2]1.10Y'!DJ15</f>
        <v>-251.72457000000026</v>
      </c>
      <c r="AE15" s="31">
        <f>'[2]1.10Y'!DK15</f>
        <v>-161.91581783325378</v>
      </c>
      <c r="AF15" s="31">
        <f t="shared" si="13"/>
        <v>7834.092400000005</v>
      </c>
      <c r="AG15" s="31">
        <f>'[2]1.10Y'!DM15</f>
        <v>6775.6356963773378</v>
      </c>
      <c r="AH15" s="31">
        <f>'[2]1.10Y'!DN15</f>
        <v>1144.1201669560003</v>
      </c>
      <c r="AI15" s="31">
        <f>'[2]1.10Y'!DO15</f>
        <v>-85.663463333333397</v>
      </c>
      <c r="AJ15" s="31">
        <f t="shared" si="15"/>
        <v>5979.8899999999921</v>
      </c>
      <c r="AK15" s="31">
        <f>'[2]1.10Y'!DQ15</f>
        <v>5833.002399999993</v>
      </c>
      <c r="AL15" s="31">
        <f>'[2]1.10Y'!DR15</f>
        <v>1426.30315</v>
      </c>
      <c r="AM15" s="31">
        <f>'[2]1.10Y'!DS15</f>
        <v>-1279.4155500000004</v>
      </c>
      <c r="AN15" s="31">
        <f t="shared" si="17"/>
        <v>16247.567399999985</v>
      </c>
      <c r="AO15" s="31">
        <f>'[2]1.10Y'!DU15</f>
        <v>14984.992310887019</v>
      </c>
      <c r="AP15" s="31">
        <f>'[2]1.10Y'!DV15</f>
        <v>243.1885612824176</v>
      </c>
      <c r="AQ15" s="31">
        <f>'[2]1.10Y'!DW15</f>
        <v>1019.3865278305498</v>
      </c>
    </row>
    <row r="16" spans="1:43" s="10" customFormat="1" ht="11.45" customHeight="1" x14ac:dyDescent="0.2">
      <c r="A16" s="55">
        <v>2.1</v>
      </c>
      <c r="B16" s="76">
        <v>2.1</v>
      </c>
      <c r="C16" s="38" t="s">
        <v>82</v>
      </c>
      <c r="D16" s="31">
        <f t="shared" si="19"/>
        <v>662.06621700000005</v>
      </c>
      <c r="E16" s="31">
        <f>'[2]1.10Y'!CK16</f>
        <v>524.94157957419361</v>
      </c>
      <c r="F16" s="31">
        <f>'[2]1.10Y'!CL16</f>
        <v>159.97874366344087</v>
      </c>
      <c r="G16" s="31">
        <f>'[2]1.10Y'!CM16</f>
        <v>-22.854106237634412</v>
      </c>
      <c r="H16" s="31">
        <f t="shared" si="1"/>
        <v>260.49454899999995</v>
      </c>
      <c r="I16" s="31">
        <f>'[2]1.10Y'!CO16</f>
        <v>128.74535291965142</v>
      </c>
      <c r="J16" s="31">
        <f>'[2]1.10Y'!CP16</f>
        <v>131.74919608034853</v>
      </c>
      <c r="K16" s="31">
        <f>'[2]1.10Y'!CQ16</f>
        <v>0</v>
      </c>
      <c r="L16" s="31">
        <f t="shared" si="3"/>
        <v>-106.65735100000001</v>
      </c>
      <c r="M16" s="31">
        <f>'[2]1.10Y'!CS16</f>
        <v>-53.294945034541094</v>
      </c>
      <c r="N16" s="31">
        <f>'[2]1.10Y'!CT16</f>
        <v>0</v>
      </c>
      <c r="O16" s="31">
        <f>'[2]1.10Y'!CU16</f>
        <v>-53.362405965458905</v>
      </c>
      <c r="P16" s="31">
        <f t="shared" si="5"/>
        <v>-24.709639000000003</v>
      </c>
      <c r="Q16" s="31">
        <f>'[2]1.10Y'!CW16</f>
        <v>1.4687734505493957</v>
      </c>
      <c r="R16" s="31">
        <f>'[2]1.10Y'!CX16</f>
        <v>0</v>
      </c>
      <c r="S16" s="31">
        <f>'[2]1.10Y'!CY16</f>
        <v>-26.178412450549398</v>
      </c>
      <c r="T16" s="31">
        <f t="shared" si="7"/>
        <v>-6.379583999999987</v>
      </c>
      <c r="U16" s="31">
        <f>'[2]1.10Y'!DA16</f>
        <v>-6.379583999999987</v>
      </c>
      <c r="V16" s="31">
        <f>'[2]1.10Y'!DB16</f>
        <v>0</v>
      </c>
      <c r="W16" s="31">
        <f>'[2]1.10Y'!DC16</f>
        <v>0</v>
      </c>
      <c r="X16" s="31">
        <f t="shared" si="9"/>
        <v>318.59459999999956</v>
      </c>
      <c r="Y16" s="31">
        <f>'[2]1.10Y'!DE16</f>
        <v>292.18858153368325</v>
      </c>
      <c r="Z16" s="31">
        <f>'[2]1.10Y'!DF16</f>
        <v>26.406018466316301</v>
      </c>
      <c r="AA16" s="31">
        <f>'[2]1.10Y'!DG16</f>
        <v>0</v>
      </c>
      <c r="AB16" s="31">
        <f t="shared" si="11"/>
        <v>-226.21539999999914</v>
      </c>
      <c r="AC16" s="31">
        <f>'[2]1.10Y'!DI16</f>
        <v>-226.21539999999914</v>
      </c>
      <c r="AD16" s="31">
        <f>'[2]1.10Y'!DJ16</f>
        <v>0</v>
      </c>
      <c r="AE16" s="31">
        <f>'[2]1.10Y'!DK16</f>
        <v>0</v>
      </c>
      <c r="AF16" s="31">
        <f t="shared" si="13"/>
        <v>4644.9990000000007</v>
      </c>
      <c r="AG16" s="31">
        <f>'[2]1.10Y'!DM16</f>
        <v>3401.6666000000005</v>
      </c>
      <c r="AH16" s="31">
        <f>'[2]1.10Y'!DN16</f>
        <v>1243.3324000000002</v>
      </c>
      <c r="AI16" s="31">
        <f>'[2]1.10Y'!DO16</f>
        <v>0</v>
      </c>
      <c r="AJ16" s="31">
        <f t="shared" si="15"/>
        <v>1758.6237999999971</v>
      </c>
      <c r="AK16" s="31">
        <f>'[2]1.10Y'!DQ16</f>
        <v>551.7833499999972</v>
      </c>
      <c r="AL16" s="31">
        <f>'[2]1.10Y'!DR16</f>
        <v>1206.8404499999999</v>
      </c>
      <c r="AM16" s="31">
        <f>'[2]1.10Y'!DS16</f>
        <v>0</v>
      </c>
      <c r="AN16" s="31">
        <f t="shared" si="17"/>
        <v>1844.4700000000003</v>
      </c>
      <c r="AO16" s="31">
        <f>'[2]1.10Y'!DU16</f>
        <v>1561.8761429663739</v>
      </c>
      <c r="AP16" s="31">
        <f>'[2]1.10Y'!DV16</f>
        <v>282.59385703362642</v>
      </c>
      <c r="AQ16" s="31">
        <f>'[2]1.10Y'!DW16</f>
        <v>0</v>
      </c>
    </row>
    <row r="17" spans="1:43" s="10" customFormat="1" ht="11.45" customHeight="1" x14ac:dyDescent="0.2">
      <c r="A17" s="55" t="s">
        <v>3</v>
      </c>
      <c r="B17" s="76" t="s">
        <v>3</v>
      </c>
      <c r="C17" s="39" t="s">
        <v>83</v>
      </c>
      <c r="D17" s="31">
        <f t="shared" ref="D17:D19" si="52">E17+F17+G17</f>
        <v>0</v>
      </c>
      <c r="E17" s="31">
        <f>'[2]1.10Y'!CK17</f>
        <v>0</v>
      </c>
      <c r="F17" s="31">
        <f>'[2]1.10Y'!CL17</f>
        <v>0</v>
      </c>
      <c r="G17" s="31">
        <f>'[2]1.10Y'!CM17</f>
        <v>0</v>
      </c>
      <c r="H17" s="31">
        <f t="shared" si="1"/>
        <v>0</v>
      </c>
      <c r="I17" s="31">
        <f>'[2]1.10Y'!CO17</f>
        <v>0</v>
      </c>
      <c r="J17" s="31">
        <f>'[2]1.10Y'!CP17</f>
        <v>0</v>
      </c>
      <c r="K17" s="31">
        <f>'[2]1.10Y'!CQ17</f>
        <v>0</v>
      </c>
      <c r="L17" s="31">
        <f t="shared" si="3"/>
        <v>0</v>
      </c>
      <c r="M17" s="31">
        <f>'[2]1.10Y'!CS17</f>
        <v>0</v>
      </c>
      <c r="N17" s="31">
        <f>'[2]1.10Y'!CT17</f>
        <v>0</v>
      </c>
      <c r="O17" s="31">
        <f>'[2]1.10Y'!CU17</f>
        <v>0</v>
      </c>
      <c r="P17" s="31">
        <f t="shared" si="5"/>
        <v>0</v>
      </c>
      <c r="Q17" s="31">
        <f>'[2]1.10Y'!CW17</f>
        <v>0</v>
      </c>
      <c r="R17" s="31">
        <f>'[2]1.10Y'!CX17</f>
        <v>0</v>
      </c>
      <c r="S17" s="31">
        <f>'[2]1.10Y'!CY17</f>
        <v>0</v>
      </c>
      <c r="T17" s="31">
        <f t="shared" si="7"/>
        <v>0</v>
      </c>
      <c r="U17" s="31">
        <f>'[2]1.10Y'!DA17</f>
        <v>0</v>
      </c>
      <c r="V17" s="31">
        <f>'[2]1.10Y'!DB17</f>
        <v>0</v>
      </c>
      <c r="W17" s="31">
        <f>'[2]1.10Y'!DC17</f>
        <v>0</v>
      </c>
      <c r="X17" s="31">
        <f t="shared" si="9"/>
        <v>0</v>
      </c>
      <c r="Y17" s="31">
        <f>'[2]1.10Y'!DE17</f>
        <v>0</v>
      </c>
      <c r="Z17" s="31">
        <f>'[2]1.10Y'!DF17</f>
        <v>0</v>
      </c>
      <c r="AA17" s="31">
        <f>'[2]1.10Y'!DG17</f>
        <v>0</v>
      </c>
      <c r="AB17" s="31">
        <f t="shared" si="11"/>
        <v>0</v>
      </c>
      <c r="AC17" s="31">
        <f>'[2]1.10Y'!DI17</f>
        <v>0</v>
      </c>
      <c r="AD17" s="31">
        <f>'[2]1.10Y'!DJ17</f>
        <v>0</v>
      </c>
      <c r="AE17" s="31">
        <f>'[2]1.10Y'!DK17</f>
        <v>0</v>
      </c>
      <c r="AF17" s="31">
        <f t="shared" si="13"/>
        <v>0</v>
      </c>
      <c r="AG17" s="31">
        <f>'[2]1.10Y'!DM17</f>
        <v>0</v>
      </c>
      <c r="AH17" s="31">
        <f>'[2]1.10Y'!DN17</f>
        <v>0</v>
      </c>
      <c r="AI17" s="31">
        <f>'[2]1.10Y'!DO17</f>
        <v>0</v>
      </c>
      <c r="AJ17" s="31">
        <f t="shared" si="15"/>
        <v>0</v>
      </c>
      <c r="AK17" s="31">
        <f>'[2]1.10Y'!DQ17</f>
        <v>0</v>
      </c>
      <c r="AL17" s="31">
        <f>'[2]1.10Y'!DR17</f>
        <v>0</v>
      </c>
      <c r="AM17" s="31">
        <f>'[2]1.10Y'!DS17</f>
        <v>0</v>
      </c>
      <c r="AN17" s="31">
        <f t="shared" si="17"/>
        <v>0</v>
      </c>
      <c r="AO17" s="31">
        <f>'[2]1.10Y'!DU17</f>
        <v>0</v>
      </c>
      <c r="AP17" s="31">
        <f>'[2]1.10Y'!DV17</f>
        <v>0</v>
      </c>
      <c r="AQ17" s="31">
        <f>'[2]1.10Y'!DW17</f>
        <v>0</v>
      </c>
    </row>
    <row r="18" spans="1:43" s="10" customFormat="1" ht="11.45" customHeight="1" x14ac:dyDescent="0.2">
      <c r="A18" s="55" t="s">
        <v>4</v>
      </c>
      <c r="B18" s="76" t="s">
        <v>4</v>
      </c>
      <c r="C18" s="39" t="s">
        <v>84</v>
      </c>
      <c r="D18" s="31">
        <f t="shared" si="52"/>
        <v>708.67621899999995</v>
      </c>
      <c r="E18" s="31">
        <f>'[2]1.10Y'!CK18</f>
        <v>548.69747533655914</v>
      </c>
      <c r="F18" s="31">
        <f>'[2]1.10Y'!CL18</f>
        <v>159.97874366344087</v>
      </c>
      <c r="G18" s="31">
        <f>'[2]1.10Y'!CM18</f>
        <v>0</v>
      </c>
      <c r="H18" s="31">
        <f t="shared" si="1"/>
        <v>254.11416699999995</v>
      </c>
      <c r="I18" s="31">
        <f>'[2]1.10Y'!CO18</f>
        <v>122.36497091965143</v>
      </c>
      <c r="J18" s="31">
        <f>'[2]1.10Y'!CP18</f>
        <v>131.74919608034853</v>
      </c>
      <c r="K18" s="31">
        <f>'[2]1.10Y'!CQ18</f>
        <v>0</v>
      </c>
      <c r="L18" s="31">
        <f t="shared" si="3"/>
        <v>-27.190857999999999</v>
      </c>
      <c r="M18" s="31">
        <f>'[2]1.10Y'!CS18</f>
        <v>-27.190857999999999</v>
      </c>
      <c r="N18" s="31">
        <f>'[2]1.10Y'!CT18</f>
        <v>0</v>
      </c>
      <c r="O18" s="31">
        <f>'[2]1.10Y'!CU18</f>
        <v>0</v>
      </c>
      <c r="P18" s="31">
        <f t="shared" si="5"/>
        <v>2.634527999999996</v>
      </c>
      <c r="Q18" s="31">
        <f>'[2]1.10Y'!CW18</f>
        <v>2.634527999999996</v>
      </c>
      <c r="R18" s="31">
        <f>'[2]1.10Y'!CX18</f>
        <v>0</v>
      </c>
      <c r="S18" s="31">
        <f>'[2]1.10Y'!CY18</f>
        <v>0</v>
      </c>
      <c r="T18" s="31">
        <f t="shared" si="7"/>
        <v>-8.0041280000000015</v>
      </c>
      <c r="U18" s="31">
        <f>'[2]1.10Y'!DA18</f>
        <v>-8.0041280000000015</v>
      </c>
      <c r="V18" s="31">
        <f>'[2]1.10Y'!DB18</f>
        <v>0</v>
      </c>
      <c r="W18" s="31">
        <f>'[2]1.10Y'!DC18</f>
        <v>0</v>
      </c>
      <c r="X18" s="31">
        <f t="shared" si="9"/>
        <v>37.451400000000007</v>
      </c>
      <c r="Y18" s="31">
        <f>'[2]1.10Y'!DE18</f>
        <v>11.045381533683706</v>
      </c>
      <c r="Z18" s="31">
        <f>'[2]1.10Y'!DF18</f>
        <v>26.406018466316301</v>
      </c>
      <c r="AA18" s="31">
        <f>'[2]1.10Y'!DG18</f>
        <v>0</v>
      </c>
      <c r="AB18" s="31">
        <f t="shared" si="11"/>
        <v>-2.9891999999999967</v>
      </c>
      <c r="AC18" s="31">
        <f>'[2]1.10Y'!DI18</f>
        <v>-2.9891999999999967</v>
      </c>
      <c r="AD18" s="31">
        <f>'[2]1.10Y'!DJ18</f>
        <v>0</v>
      </c>
      <c r="AE18" s="31">
        <f>'[2]1.10Y'!DK18</f>
        <v>0</v>
      </c>
      <c r="AF18" s="31">
        <f t="shared" si="13"/>
        <v>-8.6974000000000018</v>
      </c>
      <c r="AG18" s="31">
        <f>'[2]1.10Y'!DM18</f>
        <v>27.871200000000002</v>
      </c>
      <c r="AH18" s="31">
        <f>'[2]1.10Y'!DN18</f>
        <v>0</v>
      </c>
      <c r="AI18" s="31">
        <f>'[2]1.10Y'!DO18</f>
        <v>-36.568600000000004</v>
      </c>
      <c r="AJ18" s="31">
        <f t="shared" si="15"/>
        <v>1256.2467999999999</v>
      </c>
      <c r="AK18" s="31">
        <f>'[2]1.10Y'!DQ18</f>
        <v>49.406349999999975</v>
      </c>
      <c r="AL18" s="31">
        <f>'[2]1.10Y'!DR18</f>
        <v>1206.8404499999999</v>
      </c>
      <c r="AM18" s="31">
        <f>'[2]1.10Y'!DS18</f>
        <v>0</v>
      </c>
      <c r="AN18" s="31">
        <f t="shared" si="17"/>
        <v>422.00399999999991</v>
      </c>
      <c r="AO18" s="31">
        <f>'[2]1.10Y'!DU18</f>
        <v>139.41014296637348</v>
      </c>
      <c r="AP18" s="31">
        <f>'[2]1.10Y'!DV18</f>
        <v>282.59385703362642</v>
      </c>
      <c r="AQ18" s="31">
        <f>'[2]1.10Y'!DW18</f>
        <v>0</v>
      </c>
    </row>
    <row r="19" spans="1:43" s="10" customFormat="1" ht="11.45" customHeight="1" x14ac:dyDescent="0.2">
      <c r="A19" s="55" t="s">
        <v>5</v>
      </c>
      <c r="B19" s="76" t="s">
        <v>5</v>
      </c>
      <c r="C19" s="39" t="s">
        <v>85</v>
      </c>
      <c r="D19" s="31">
        <f t="shared" si="52"/>
        <v>-46.610001999999994</v>
      </c>
      <c r="E19" s="31">
        <f>'[2]1.10Y'!CK19</f>
        <v>-23.755895762365583</v>
      </c>
      <c r="F19" s="31">
        <f>'[2]1.10Y'!CL19</f>
        <v>0</v>
      </c>
      <c r="G19" s="31">
        <f>'[2]1.10Y'!CM19</f>
        <v>-22.854106237634412</v>
      </c>
      <c r="H19" s="31">
        <f t="shared" si="1"/>
        <v>6.3803819999999973</v>
      </c>
      <c r="I19" s="31">
        <f>'[2]1.10Y'!CO19</f>
        <v>6.3803819999999973</v>
      </c>
      <c r="J19" s="31">
        <f>'[2]1.10Y'!CP19</f>
        <v>0</v>
      </c>
      <c r="K19" s="31">
        <f>'[2]1.10Y'!CQ19</f>
        <v>0</v>
      </c>
      <c r="L19" s="31">
        <f t="shared" si="3"/>
        <v>-79.466493</v>
      </c>
      <c r="M19" s="31">
        <f>'[2]1.10Y'!CS19</f>
        <v>-26.104087034541095</v>
      </c>
      <c r="N19" s="31">
        <f>'[2]1.10Y'!CT19</f>
        <v>0</v>
      </c>
      <c r="O19" s="31">
        <f>'[2]1.10Y'!CU19</f>
        <v>-53.362405965458905</v>
      </c>
      <c r="P19" s="31">
        <f t="shared" si="5"/>
        <v>-27.344166999999999</v>
      </c>
      <c r="Q19" s="31">
        <f>'[2]1.10Y'!CW19</f>
        <v>-1.1657545494506003</v>
      </c>
      <c r="R19" s="31">
        <f>'[2]1.10Y'!CX19</f>
        <v>0</v>
      </c>
      <c r="S19" s="31">
        <f>'[2]1.10Y'!CY19</f>
        <v>-26.178412450549398</v>
      </c>
      <c r="T19" s="31">
        <f t="shared" si="7"/>
        <v>1.6245440000000144</v>
      </c>
      <c r="U19" s="31">
        <f>'[2]1.10Y'!DA19</f>
        <v>1.6245440000000144</v>
      </c>
      <c r="V19" s="31">
        <f>'[2]1.10Y'!DB19</f>
        <v>0</v>
      </c>
      <c r="W19" s="31">
        <f>'[2]1.10Y'!DC19</f>
        <v>0</v>
      </c>
      <c r="X19" s="31">
        <f t="shared" si="9"/>
        <v>281.14319999999952</v>
      </c>
      <c r="Y19" s="31">
        <f>'[2]1.10Y'!DE19</f>
        <v>281.14319999999952</v>
      </c>
      <c r="Z19" s="31">
        <f>'[2]1.10Y'!DF19</f>
        <v>0</v>
      </c>
      <c r="AA19" s="31">
        <f>'[2]1.10Y'!DG19</f>
        <v>0</v>
      </c>
      <c r="AB19" s="31">
        <f t="shared" si="11"/>
        <v>-223.22619999999915</v>
      </c>
      <c r="AC19" s="31">
        <f>'[2]1.10Y'!DI19</f>
        <v>-223.22619999999915</v>
      </c>
      <c r="AD19" s="31">
        <f>'[2]1.10Y'!DJ19</f>
        <v>0</v>
      </c>
      <c r="AE19" s="31">
        <f>'[2]1.10Y'!DK19</f>
        <v>0</v>
      </c>
      <c r="AF19" s="31">
        <f t="shared" si="13"/>
        <v>4653.6963999999998</v>
      </c>
      <c r="AG19" s="31">
        <f>'[2]1.10Y'!DM19</f>
        <v>3373.7954000000004</v>
      </c>
      <c r="AH19" s="31">
        <f>'[2]1.10Y'!DN19</f>
        <v>1243.3324000000002</v>
      </c>
      <c r="AI19" s="31">
        <f>'[2]1.10Y'!DO19</f>
        <v>36.568600000000004</v>
      </c>
      <c r="AJ19" s="31">
        <f t="shared" si="15"/>
        <v>502.37699999999722</v>
      </c>
      <c r="AK19" s="31">
        <f>'[2]1.10Y'!DQ19</f>
        <v>502.37699999999722</v>
      </c>
      <c r="AL19" s="31">
        <f>'[2]1.10Y'!DR19</f>
        <v>0</v>
      </c>
      <c r="AM19" s="31">
        <f>'[2]1.10Y'!DS19</f>
        <v>0</v>
      </c>
      <c r="AN19" s="31">
        <f t="shared" si="17"/>
        <v>1422.4660000000003</v>
      </c>
      <c r="AO19" s="31">
        <f>'[2]1.10Y'!DU19</f>
        <v>1422.4660000000003</v>
      </c>
      <c r="AP19" s="31">
        <f>'[2]1.10Y'!DV19</f>
        <v>0</v>
      </c>
      <c r="AQ19" s="31">
        <f>'[2]1.10Y'!DW19</f>
        <v>0</v>
      </c>
    </row>
    <row r="20" spans="1:43" s="10" customFormat="1" ht="11.45" customHeight="1" x14ac:dyDescent="0.2">
      <c r="A20" s="55">
        <v>2.2000000000000002</v>
      </c>
      <c r="B20" s="76">
        <v>2.2000000000000002</v>
      </c>
      <c r="C20" s="38" t="s">
        <v>86</v>
      </c>
      <c r="D20" s="31">
        <f t="shared" si="19"/>
        <v>459.8386459999997</v>
      </c>
      <c r="E20" s="31">
        <f>'[2]1.10Y'!CK20</f>
        <v>936.15717173440839</v>
      </c>
      <c r="F20" s="31">
        <f>'[2]1.10Y'!CL20</f>
        <v>0</v>
      </c>
      <c r="G20" s="31">
        <f>'[2]1.10Y'!CM20</f>
        <v>-476.31852573440869</v>
      </c>
      <c r="H20" s="31">
        <f t="shared" si="1"/>
        <v>176.68442800000003</v>
      </c>
      <c r="I20" s="31">
        <f>'[2]1.10Y'!CO20</f>
        <v>176.68442800000003</v>
      </c>
      <c r="J20" s="31">
        <f>'[2]1.10Y'!CP20</f>
        <v>0</v>
      </c>
      <c r="K20" s="31">
        <f>'[2]1.10Y'!CQ20</f>
        <v>0</v>
      </c>
      <c r="L20" s="31">
        <f t="shared" si="3"/>
        <v>166.253837</v>
      </c>
      <c r="M20" s="31">
        <f>'[2]1.10Y'!CS20</f>
        <v>140.35165875000001</v>
      </c>
      <c r="N20" s="31">
        <f>'[2]1.10Y'!CT20</f>
        <v>0</v>
      </c>
      <c r="O20" s="31">
        <f>'[2]1.10Y'!CU20</f>
        <v>25.902178250000002</v>
      </c>
      <c r="P20" s="31">
        <f t="shared" si="5"/>
        <v>-61.326158999999947</v>
      </c>
      <c r="Q20" s="31">
        <f>'[2]1.10Y'!CW20</f>
        <v>-61.326158999999947</v>
      </c>
      <c r="R20" s="31">
        <f>'[2]1.10Y'!CX20</f>
        <v>0</v>
      </c>
      <c r="S20" s="31">
        <f>'[2]1.10Y'!CY20</f>
        <v>0</v>
      </c>
      <c r="T20" s="31">
        <f t="shared" si="7"/>
        <v>-1359.5252719999994</v>
      </c>
      <c r="U20" s="31">
        <f>'[2]1.10Y'!DA20</f>
        <v>-1456.5675524347823</v>
      </c>
      <c r="V20" s="31">
        <f>'[2]1.10Y'!DB20</f>
        <v>0</v>
      </c>
      <c r="W20" s="31">
        <f>'[2]1.10Y'!DC20</f>
        <v>97.042280434782811</v>
      </c>
      <c r="X20" s="31">
        <f t="shared" si="9"/>
        <v>2220.6350000000002</v>
      </c>
      <c r="Y20" s="31">
        <f>'[2]1.10Y'!DE20</f>
        <v>2200.6936736980415</v>
      </c>
      <c r="Z20" s="31">
        <f>'[2]1.10Y'!DF20</f>
        <v>19.94132630195891</v>
      </c>
      <c r="AA20" s="31">
        <f>'[2]1.10Y'!DG20</f>
        <v>0</v>
      </c>
      <c r="AB20" s="31">
        <f t="shared" si="11"/>
        <v>-779.17120000000011</v>
      </c>
      <c r="AC20" s="31">
        <f>'[2]1.10Y'!DI20</f>
        <v>-365.53081216674616</v>
      </c>
      <c r="AD20" s="31">
        <f>'[2]1.10Y'!DJ20</f>
        <v>-251.72457000000026</v>
      </c>
      <c r="AE20" s="31">
        <f>'[2]1.10Y'!DK20</f>
        <v>-161.91581783325378</v>
      </c>
      <c r="AF20" s="31">
        <f t="shared" si="13"/>
        <v>3189.0934000000043</v>
      </c>
      <c r="AG20" s="31">
        <f>'[2]1.10Y'!DM20</f>
        <v>3373.9690963773378</v>
      </c>
      <c r="AH20" s="31">
        <f>'[2]1.10Y'!DN20</f>
        <v>-99.212233043999987</v>
      </c>
      <c r="AI20" s="31">
        <f>'[2]1.10Y'!DO20</f>
        <v>-85.663463333333397</v>
      </c>
      <c r="AJ20" s="31">
        <f t="shared" si="15"/>
        <v>4221.2661999999955</v>
      </c>
      <c r="AK20" s="31">
        <f>'[2]1.10Y'!DQ20</f>
        <v>5281.2190499999961</v>
      </c>
      <c r="AL20" s="31">
        <f>'[2]1.10Y'!DR20</f>
        <v>219.46270000000004</v>
      </c>
      <c r="AM20" s="31">
        <f>'[2]1.10Y'!DS20</f>
        <v>-1279.4155500000004</v>
      </c>
      <c r="AN20" s="31">
        <f t="shared" si="17"/>
        <v>14403.097399999986</v>
      </c>
      <c r="AO20" s="31">
        <f>'[2]1.10Y'!DU20</f>
        <v>13423.116167920645</v>
      </c>
      <c r="AP20" s="31">
        <f>'[2]1.10Y'!DV20</f>
        <v>-39.405295751208833</v>
      </c>
      <c r="AQ20" s="31">
        <f>'[2]1.10Y'!DW20</f>
        <v>1019.3865278305498</v>
      </c>
    </row>
    <row r="21" spans="1:43" s="10" customFormat="1" ht="11.45" customHeight="1" x14ac:dyDescent="0.2">
      <c r="A21" s="57" t="s">
        <v>6</v>
      </c>
      <c r="B21" s="76" t="s">
        <v>6</v>
      </c>
      <c r="C21" s="39" t="s">
        <v>84</v>
      </c>
      <c r="D21" s="31">
        <f t="shared" si="19"/>
        <v>-315.37112000000002</v>
      </c>
      <c r="E21" s="31">
        <f>'[2]1.10Y'!CK21</f>
        <v>160.94740573440868</v>
      </c>
      <c r="F21" s="31">
        <f>'[2]1.10Y'!CL21</f>
        <v>0</v>
      </c>
      <c r="G21" s="31">
        <f>'[2]1.10Y'!CM21</f>
        <v>-476.31852573440869</v>
      </c>
      <c r="H21" s="31">
        <f t="shared" si="1"/>
        <v>0</v>
      </c>
      <c r="I21" s="31">
        <f>'[2]1.10Y'!CO21</f>
        <v>0</v>
      </c>
      <c r="J21" s="31">
        <f>'[2]1.10Y'!CP21</f>
        <v>0</v>
      </c>
      <c r="K21" s="31">
        <f>'[2]1.10Y'!CQ21</f>
        <v>0</v>
      </c>
      <c r="L21" s="31">
        <f t="shared" si="3"/>
        <v>0.55022299999999902</v>
      </c>
      <c r="M21" s="31">
        <f>'[2]1.10Y'!CS21</f>
        <v>0.55022299999999902</v>
      </c>
      <c r="N21" s="31">
        <f>'[2]1.10Y'!CT21</f>
        <v>0</v>
      </c>
      <c r="O21" s="31">
        <f>'[2]1.10Y'!CU21</f>
        <v>0</v>
      </c>
      <c r="P21" s="31">
        <f t="shared" si="5"/>
        <v>2.7421689999998868</v>
      </c>
      <c r="Q21" s="31">
        <f>'[2]1.10Y'!CW21</f>
        <v>2.7421689999998868</v>
      </c>
      <c r="R21" s="31">
        <f>'[2]1.10Y'!CX21</f>
        <v>0</v>
      </c>
      <c r="S21" s="31">
        <f>'[2]1.10Y'!CY21</f>
        <v>0</v>
      </c>
      <c r="T21" s="31">
        <f t="shared" si="7"/>
        <v>-977.57939199999953</v>
      </c>
      <c r="U21" s="31">
        <f>'[2]1.10Y'!DA21</f>
        <v>-1074.6216724347823</v>
      </c>
      <c r="V21" s="31">
        <f>'[2]1.10Y'!DB21</f>
        <v>0</v>
      </c>
      <c r="W21" s="31">
        <f>'[2]1.10Y'!DC21</f>
        <v>97.042280434782811</v>
      </c>
      <c r="X21" s="31">
        <f t="shared" si="9"/>
        <v>1776.3602000000005</v>
      </c>
      <c r="Y21" s="31">
        <f>'[2]1.10Y'!DE21</f>
        <v>1756.4188736980416</v>
      </c>
      <c r="Z21" s="31">
        <f>'[2]1.10Y'!DF21</f>
        <v>19.94132630195891</v>
      </c>
      <c r="AA21" s="31">
        <f>'[2]1.10Y'!DG21</f>
        <v>0</v>
      </c>
      <c r="AB21" s="31">
        <f t="shared" si="11"/>
        <v>-671.28900000000044</v>
      </c>
      <c r="AC21" s="31">
        <f>'[2]1.10Y'!DI21</f>
        <v>-257.64861216674637</v>
      </c>
      <c r="AD21" s="31">
        <f>'[2]1.10Y'!DJ21</f>
        <v>-251.72457000000026</v>
      </c>
      <c r="AE21" s="31">
        <f>'[2]1.10Y'!DK21</f>
        <v>-161.91581783325378</v>
      </c>
      <c r="AF21" s="31">
        <f t="shared" si="13"/>
        <v>2176.9316000000035</v>
      </c>
      <c r="AG21" s="31">
        <f>'[2]1.10Y'!DM21</f>
        <v>2361.807296377337</v>
      </c>
      <c r="AH21" s="31">
        <f>'[2]1.10Y'!DN21</f>
        <v>-99.212233043999987</v>
      </c>
      <c r="AI21" s="31">
        <f>'[2]1.10Y'!DO21</f>
        <v>-85.663463333333397</v>
      </c>
      <c r="AJ21" s="31">
        <f t="shared" si="15"/>
        <v>6055.0251999999964</v>
      </c>
      <c r="AK21" s="31">
        <f>'[2]1.10Y'!DQ21</f>
        <v>4701.4504499999966</v>
      </c>
      <c r="AL21" s="31">
        <f>'[2]1.10Y'!DR21</f>
        <v>219.46270000000004</v>
      </c>
      <c r="AM21" s="31">
        <f>'[2]1.10Y'!DS21</f>
        <v>1134.11205</v>
      </c>
      <c r="AN21" s="31">
        <f t="shared" si="17"/>
        <v>12702.805999999986</v>
      </c>
      <c r="AO21" s="31">
        <f>'[2]1.10Y'!DU21</f>
        <v>11722.824767920645</v>
      </c>
      <c r="AP21" s="31">
        <f>'[2]1.10Y'!DV21</f>
        <v>-39.405295751208833</v>
      </c>
      <c r="AQ21" s="31">
        <f>'[2]1.10Y'!DW21</f>
        <v>1019.3865278305498</v>
      </c>
    </row>
    <row r="22" spans="1:43" s="10" customFormat="1" ht="11.45" customHeight="1" x14ac:dyDescent="0.2">
      <c r="A22" s="57"/>
      <c r="B22" s="76"/>
      <c r="C22" s="38" t="s">
        <v>87</v>
      </c>
      <c r="D22" s="31">
        <f t="shared" ref="D22:D23" si="53">E22+F22+G22</f>
        <v>0</v>
      </c>
      <c r="E22" s="31">
        <f>'[2]1.10Y'!CK22</f>
        <v>0</v>
      </c>
      <c r="F22" s="31">
        <f>'[2]1.10Y'!CL22</f>
        <v>0</v>
      </c>
      <c r="G22" s="31">
        <f>'[2]1.10Y'!CM22</f>
        <v>0</v>
      </c>
      <c r="H22" s="31">
        <f t="shared" si="1"/>
        <v>0</v>
      </c>
      <c r="I22" s="31">
        <f>'[2]1.10Y'!CO22</f>
        <v>0</v>
      </c>
      <c r="J22" s="31">
        <f>'[2]1.10Y'!CP22</f>
        <v>0</v>
      </c>
      <c r="K22" s="31">
        <f>'[2]1.10Y'!CQ22</f>
        <v>0</v>
      </c>
      <c r="L22" s="31">
        <f t="shared" si="3"/>
        <v>0.55022299999999902</v>
      </c>
      <c r="M22" s="31">
        <f>'[2]1.10Y'!CS22</f>
        <v>0.55022299999999902</v>
      </c>
      <c r="N22" s="31">
        <f>'[2]1.10Y'!CT22</f>
        <v>0</v>
      </c>
      <c r="O22" s="31">
        <f>'[2]1.10Y'!CU22</f>
        <v>0</v>
      </c>
      <c r="P22" s="31">
        <f t="shared" si="5"/>
        <v>6.1640410000000081</v>
      </c>
      <c r="Q22" s="31">
        <f>'[2]1.10Y'!CW22</f>
        <v>6.1640410000000081</v>
      </c>
      <c r="R22" s="31">
        <f>'[2]1.10Y'!CX22</f>
        <v>0</v>
      </c>
      <c r="S22" s="31">
        <f>'[2]1.10Y'!CY22</f>
        <v>0</v>
      </c>
      <c r="T22" s="31">
        <f t="shared" si="7"/>
        <v>-749.84246399999938</v>
      </c>
      <c r="U22" s="31">
        <f>'[2]1.10Y'!DA22</f>
        <v>-822.62417432608652</v>
      </c>
      <c r="V22" s="31">
        <f>'[2]1.10Y'!DB22</f>
        <v>0</v>
      </c>
      <c r="W22" s="31">
        <f>'[2]1.10Y'!DC22</f>
        <v>72.781710326087108</v>
      </c>
      <c r="X22" s="31">
        <f t="shared" si="9"/>
        <v>899.44619999999986</v>
      </c>
      <c r="Y22" s="31">
        <f>'[2]1.10Y'!DE22</f>
        <v>849.34114065934045</v>
      </c>
      <c r="Z22" s="31">
        <f>'[2]1.10Y'!DF22</f>
        <v>50.105059340659402</v>
      </c>
      <c r="AA22" s="31">
        <f>'[2]1.10Y'!DG22</f>
        <v>0</v>
      </c>
      <c r="AB22" s="31">
        <f t="shared" si="11"/>
        <v>-42.922000000000253</v>
      </c>
      <c r="AC22" s="31">
        <f>'[2]1.10Y'!DI22</f>
        <v>-71.423438927377362</v>
      </c>
      <c r="AD22" s="31">
        <f>'[2]1.10Y'!DJ22</f>
        <v>0</v>
      </c>
      <c r="AE22" s="31">
        <f>'[2]1.10Y'!DK22</f>
        <v>28.501438927377105</v>
      </c>
      <c r="AF22" s="31">
        <f t="shared" si="13"/>
        <v>283.28140000000167</v>
      </c>
      <c r="AG22" s="31">
        <f>'[2]1.10Y'!DM22</f>
        <v>283.28140000000167</v>
      </c>
      <c r="AH22" s="31">
        <f>'[2]1.10Y'!DN22</f>
        <v>0</v>
      </c>
      <c r="AI22" s="31">
        <f>'[2]1.10Y'!DO22</f>
        <v>0</v>
      </c>
      <c r="AJ22" s="31">
        <f t="shared" si="15"/>
        <v>674.82379999999853</v>
      </c>
      <c r="AK22" s="31">
        <f>'[2]1.10Y'!DQ22</f>
        <v>2138.8708499999984</v>
      </c>
      <c r="AL22" s="31">
        <f>'[2]1.10Y'!DR22</f>
        <v>182.86855000000003</v>
      </c>
      <c r="AM22" s="31">
        <f>'[2]1.10Y'!DS22</f>
        <v>-1646.9156</v>
      </c>
      <c r="AN22" s="31">
        <f t="shared" si="17"/>
        <v>9610.5567999999948</v>
      </c>
      <c r="AO22" s="31">
        <f>'[2]1.10Y'!DU22</f>
        <v>6153.3724234896636</v>
      </c>
      <c r="AP22" s="31">
        <f>'[2]1.10Y'!DV22</f>
        <v>41.141161959999998</v>
      </c>
      <c r="AQ22" s="31">
        <f>'[2]1.10Y'!DW22</f>
        <v>3416.043214550331</v>
      </c>
    </row>
    <row r="23" spans="1:43" s="10" customFormat="1" ht="11.45" customHeight="1" x14ac:dyDescent="0.2">
      <c r="A23" s="55"/>
      <c r="B23" s="76"/>
      <c r="C23" s="40" t="s">
        <v>88</v>
      </c>
      <c r="D23" s="31">
        <f t="shared" si="53"/>
        <v>-315.37112000000002</v>
      </c>
      <c r="E23" s="31">
        <f>'[2]1.10Y'!CK23</f>
        <v>160.94740573440868</v>
      </c>
      <c r="F23" s="31">
        <f>'[2]1.10Y'!CL23</f>
        <v>0</v>
      </c>
      <c r="G23" s="31">
        <f>'[2]1.10Y'!CM23</f>
        <v>-476.31852573440869</v>
      </c>
      <c r="H23" s="31">
        <f t="shared" si="1"/>
        <v>0</v>
      </c>
      <c r="I23" s="31">
        <f>'[2]1.10Y'!CO23</f>
        <v>0</v>
      </c>
      <c r="J23" s="31">
        <f>'[2]1.10Y'!CP23</f>
        <v>0</v>
      </c>
      <c r="K23" s="31">
        <f>'[2]1.10Y'!CQ23</f>
        <v>0</v>
      </c>
      <c r="L23" s="31">
        <f t="shared" si="3"/>
        <v>0</v>
      </c>
      <c r="M23" s="31">
        <f>'[2]1.10Y'!CS23</f>
        <v>0</v>
      </c>
      <c r="N23" s="31">
        <f>'[2]1.10Y'!CT23</f>
        <v>0</v>
      </c>
      <c r="O23" s="31">
        <f>'[2]1.10Y'!CU23</f>
        <v>0</v>
      </c>
      <c r="P23" s="31">
        <f t="shared" si="5"/>
        <v>-3.4218720000001213</v>
      </c>
      <c r="Q23" s="31">
        <f>'[2]1.10Y'!CW23</f>
        <v>-3.4218720000001213</v>
      </c>
      <c r="R23" s="31">
        <f>'[2]1.10Y'!CX23</f>
        <v>0</v>
      </c>
      <c r="S23" s="31">
        <f>'[2]1.10Y'!CY23</f>
        <v>0</v>
      </c>
      <c r="T23" s="31">
        <f t="shared" si="7"/>
        <v>-227.73692800000003</v>
      </c>
      <c r="U23" s="31">
        <f>'[2]1.10Y'!DA23</f>
        <v>-251.99749810869574</v>
      </c>
      <c r="V23" s="31">
        <f>'[2]1.10Y'!DB23</f>
        <v>0</v>
      </c>
      <c r="W23" s="31">
        <f>'[2]1.10Y'!DC23</f>
        <v>24.260570108695703</v>
      </c>
      <c r="X23" s="31">
        <f t="shared" si="9"/>
        <v>876.91400000000067</v>
      </c>
      <c r="Y23" s="31">
        <f>'[2]1.10Y'!DE23</f>
        <v>907.07773303870113</v>
      </c>
      <c r="Z23" s="31">
        <f>'[2]1.10Y'!DF23</f>
        <v>-30.163733038700492</v>
      </c>
      <c r="AA23" s="31">
        <f>'[2]1.10Y'!DG23</f>
        <v>0</v>
      </c>
      <c r="AB23" s="31">
        <f t="shared" si="11"/>
        <v>-628.36700000000019</v>
      </c>
      <c r="AC23" s="31">
        <f>'[2]1.10Y'!DI23</f>
        <v>-186.22517323936904</v>
      </c>
      <c r="AD23" s="31">
        <f>'[2]1.10Y'!DJ23</f>
        <v>-251.72457000000026</v>
      </c>
      <c r="AE23" s="31">
        <f>'[2]1.10Y'!DK23</f>
        <v>-190.41725676063089</v>
      </c>
      <c r="AF23" s="31">
        <f t="shared" si="13"/>
        <v>1893.6502000000021</v>
      </c>
      <c r="AG23" s="31">
        <f>'[2]1.10Y'!DM23</f>
        <v>2078.5258963773354</v>
      </c>
      <c r="AH23" s="31">
        <f>'[2]1.10Y'!DN23</f>
        <v>-99.212233043999987</v>
      </c>
      <c r="AI23" s="31">
        <f>'[2]1.10Y'!DO23</f>
        <v>-85.663463333333397</v>
      </c>
      <c r="AJ23" s="31">
        <f t="shared" si="15"/>
        <v>5380.2013999999981</v>
      </c>
      <c r="AK23" s="31">
        <f>'[2]1.10Y'!DQ23</f>
        <v>2562.5795999999982</v>
      </c>
      <c r="AL23" s="31">
        <f>'[2]1.10Y'!DR23</f>
        <v>36.594149999999999</v>
      </c>
      <c r="AM23" s="31">
        <f>'[2]1.10Y'!DS23</f>
        <v>2781.02765</v>
      </c>
      <c r="AN23" s="31">
        <f t="shared" si="17"/>
        <v>3092.2491999999916</v>
      </c>
      <c r="AO23" s="31">
        <f>'[2]1.10Y'!DU23</f>
        <v>5569.4523444309816</v>
      </c>
      <c r="AP23" s="31">
        <f>'[2]1.10Y'!DV23</f>
        <v>-80.546457711208831</v>
      </c>
      <c r="AQ23" s="31">
        <f>'[2]1.10Y'!DW23</f>
        <v>-2396.6566867197812</v>
      </c>
    </row>
    <row r="24" spans="1:43" s="10" customFormat="1" ht="11.45" customHeight="1" x14ac:dyDescent="0.2">
      <c r="A24" s="55" t="s">
        <v>7</v>
      </c>
      <c r="B24" s="76" t="s">
        <v>7</v>
      </c>
      <c r="C24" s="39" t="s">
        <v>85</v>
      </c>
      <c r="D24" s="31">
        <f t="shared" si="19"/>
        <v>775.20976599999972</v>
      </c>
      <c r="E24" s="31">
        <f>'[2]1.10Y'!CK24</f>
        <v>775.20976599999972</v>
      </c>
      <c r="F24" s="31">
        <f>'[2]1.10Y'!CL24</f>
        <v>0</v>
      </c>
      <c r="G24" s="31">
        <f>'[2]1.10Y'!CM24</f>
        <v>0</v>
      </c>
      <c r="H24" s="31">
        <f t="shared" si="1"/>
        <v>176.68442800000003</v>
      </c>
      <c r="I24" s="31">
        <f>'[2]1.10Y'!CO24</f>
        <v>176.68442800000003</v>
      </c>
      <c r="J24" s="31">
        <f>'[2]1.10Y'!CP24</f>
        <v>0</v>
      </c>
      <c r="K24" s="31">
        <f>'[2]1.10Y'!CQ24</f>
        <v>0</v>
      </c>
      <c r="L24" s="31">
        <f t="shared" si="3"/>
        <v>165.70361400000002</v>
      </c>
      <c r="M24" s="31">
        <f>'[2]1.10Y'!CS24</f>
        <v>139.80143575000002</v>
      </c>
      <c r="N24" s="31">
        <f>'[2]1.10Y'!CT24</f>
        <v>0</v>
      </c>
      <c r="O24" s="31">
        <f>'[2]1.10Y'!CU24</f>
        <v>25.902178250000002</v>
      </c>
      <c r="P24" s="31">
        <f t="shared" si="5"/>
        <v>-64.068327999999838</v>
      </c>
      <c r="Q24" s="31">
        <f>'[2]1.10Y'!CW24</f>
        <v>-64.068327999999838</v>
      </c>
      <c r="R24" s="31">
        <f>'[2]1.10Y'!CX24</f>
        <v>0</v>
      </c>
      <c r="S24" s="31">
        <f>'[2]1.10Y'!CY24</f>
        <v>0</v>
      </c>
      <c r="T24" s="31">
        <f t="shared" si="7"/>
        <v>-381.94588000000005</v>
      </c>
      <c r="U24" s="31">
        <f>'[2]1.10Y'!DA24</f>
        <v>-381.94588000000005</v>
      </c>
      <c r="V24" s="31">
        <f>'[2]1.10Y'!DB24</f>
        <v>0</v>
      </c>
      <c r="W24" s="31">
        <f>'[2]1.10Y'!DC24</f>
        <v>0</v>
      </c>
      <c r="X24" s="31">
        <f t="shared" si="9"/>
        <v>444.27480000000008</v>
      </c>
      <c r="Y24" s="31">
        <f>'[2]1.10Y'!DE24</f>
        <v>444.27480000000008</v>
      </c>
      <c r="Z24" s="31">
        <f>'[2]1.10Y'!DF24</f>
        <v>0</v>
      </c>
      <c r="AA24" s="31">
        <f>'[2]1.10Y'!DG24</f>
        <v>0</v>
      </c>
      <c r="AB24" s="31">
        <f t="shared" si="11"/>
        <v>-107.88219999999978</v>
      </c>
      <c r="AC24" s="31">
        <f>'[2]1.10Y'!DI24</f>
        <v>-107.88219999999978</v>
      </c>
      <c r="AD24" s="31">
        <f>'[2]1.10Y'!DJ24</f>
        <v>0</v>
      </c>
      <c r="AE24" s="31">
        <f>'[2]1.10Y'!DK24</f>
        <v>0</v>
      </c>
      <c r="AF24" s="31">
        <f t="shared" si="13"/>
        <v>1012.1618000000008</v>
      </c>
      <c r="AG24" s="31">
        <f>'[2]1.10Y'!DM24</f>
        <v>1012.1618000000008</v>
      </c>
      <c r="AH24" s="31">
        <f>'[2]1.10Y'!DN24</f>
        <v>0</v>
      </c>
      <c r="AI24" s="31">
        <f>'[2]1.10Y'!DO24</f>
        <v>0</v>
      </c>
      <c r="AJ24" s="31">
        <f t="shared" si="15"/>
        <v>-1833.7590000000009</v>
      </c>
      <c r="AK24" s="31">
        <f>'[2]1.10Y'!DQ24</f>
        <v>579.76859999999942</v>
      </c>
      <c r="AL24" s="31">
        <f>'[2]1.10Y'!DR24</f>
        <v>0</v>
      </c>
      <c r="AM24" s="31">
        <f>'[2]1.10Y'!DS24</f>
        <v>-2413.5276000000003</v>
      </c>
      <c r="AN24" s="31">
        <f t="shared" si="17"/>
        <v>1700.2913999999996</v>
      </c>
      <c r="AO24" s="31">
        <f>'[2]1.10Y'!DU24</f>
        <v>1700.2913999999996</v>
      </c>
      <c r="AP24" s="31">
        <f>'[2]1.10Y'!DV24</f>
        <v>0</v>
      </c>
      <c r="AQ24" s="31">
        <f>'[2]1.10Y'!DW24</f>
        <v>0</v>
      </c>
    </row>
    <row r="25" spans="1:43" s="10" customFormat="1" ht="11.45" customHeight="1" x14ac:dyDescent="0.2">
      <c r="A25" s="55" t="s">
        <v>8</v>
      </c>
      <c r="B25" s="76" t="s">
        <v>8</v>
      </c>
      <c r="C25" s="78" t="s">
        <v>88</v>
      </c>
      <c r="D25" s="31">
        <f t="shared" ref="D25" si="54">E25+F25+G25</f>
        <v>775.20976599999972</v>
      </c>
      <c r="E25" s="31">
        <f>'[2]1.10Y'!CK25</f>
        <v>775.20976599999972</v>
      </c>
      <c r="F25" s="31">
        <f>'[2]1.10Y'!CL25</f>
        <v>0</v>
      </c>
      <c r="G25" s="31">
        <f>'[2]1.10Y'!CM25</f>
        <v>0</v>
      </c>
      <c r="H25" s="31">
        <f t="shared" si="1"/>
        <v>176.68442800000003</v>
      </c>
      <c r="I25" s="31">
        <f>'[2]1.10Y'!CO25</f>
        <v>176.68442800000003</v>
      </c>
      <c r="J25" s="31">
        <f>'[2]1.10Y'!CP25</f>
        <v>0</v>
      </c>
      <c r="K25" s="31">
        <f>'[2]1.10Y'!CQ25</f>
        <v>0</v>
      </c>
      <c r="L25" s="31">
        <f t="shared" si="3"/>
        <v>165.70361400000002</v>
      </c>
      <c r="M25" s="31">
        <f>'[2]1.10Y'!CS25</f>
        <v>139.80143575000002</v>
      </c>
      <c r="N25" s="31">
        <f>'[2]1.10Y'!CT25</f>
        <v>0</v>
      </c>
      <c r="O25" s="31">
        <f>'[2]1.10Y'!CU25</f>
        <v>25.902178250000002</v>
      </c>
      <c r="P25" s="31">
        <f t="shared" si="5"/>
        <v>-64.068327999999838</v>
      </c>
      <c r="Q25" s="31">
        <f>'[2]1.10Y'!CW25</f>
        <v>-64.068327999999838</v>
      </c>
      <c r="R25" s="31">
        <f>'[2]1.10Y'!CX25</f>
        <v>0</v>
      </c>
      <c r="S25" s="31">
        <f>'[2]1.10Y'!CY25</f>
        <v>0</v>
      </c>
      <c r="T25" s="31">
        <f t="shared" si="7"/>
        <v>-381.94588000000005</v>
      </c>
      <c r="U25" s="31">
        <f>'[2]1.10Y'!DA25</f>
        <v>-381.94588000000005</v>
      </c>
      <c r="V25" s="31">
        <f>'[2]1.10Y'!DB25</f>
        <v>0</v>
      </c>
      <c r="W25" s="31">
        <f>'[2]1.10Y'!DC25</f>
        <v>0</v>
      </c>
      <c r="X25" s="31">
        <f t="shared" si="9"/>
        <v>444.27480000000008</v>
      </c>
      <c r="Y25" s="31">
        <f>'[2]1.10Y'!DE25</f>
        <v>444.27480000000008</v>
      </c>
      <c r="Z25" s="31">
        <f>'[2]1.10Y'!DF25</f>
        <v>0</v>
      </c>
      <c r="AA25" s="31">
        <f>'[2]1.10Y'!DG25</f>
        <v>0</v>
      </c>
      <c r="AB25" s="31">
        <f t="shared" si="11"/>
        <v>-107.88219999999978</v>
      </c>
      <c r="AC25" s="31">
        <f>'[2]1.10Y'!DI25</f>
        <v>-107.88219999999978</v>
      </c>
      <c r="AD25" s="31">
        <f>'[2]1.10Y'!DJ25</f>
        <v>0</v>
      </c>
      <c r="AE25" s="31">
        <f>'[2]1.10Y'!DK25</f>
        <v>0</v>
      </c>
      <c r="AF25" s="31">
        <f t="shared" si="13"/>
        <v>1012.1618000000008</v>
      </c>
      <c r="AG25" s="31">
        <f>'[2]1.10Y'!DM25</f>
        <v>1012.1618000000008</v>
      </c>
      <c r="AH25" s="31">
        <f>'[2]1.10Y'!DN25</f>
        <v>0</v>
      </c>
      <c r="AI25" s="31">
        <f>'[2]1.10Y'!DO25</f>
        <v>0</v>
      </c>
      <c r="AJ25" s="31">
        <f t="shared" si="15"/>
        <v>-1833.7590000000009</v>
      </c>
      <c r="AK25" s="31">
        <f>'[2]1.10Y'!DQ25</f>
        <v>579.76859999999942</v>
      </c>
      <c r="AL25" s="31">
        <f>'[2]1.10Y'!DR25</f>
        <v>0</v>
      </c>
      <c r="AM25" s="31">
        <f>'[2]1.10Y'!DS25</f>
        <v>-2413.5276000000003</v>
      </c>
      <c r="AN25" s="31">
        <f t="shared" si="17"/>
        <v>1700.2913999999996</v>
      </c>
      <c r="AO25" s="31">
        <f>'[2]1.10Y'!DU25</f>
        <v>1700.2913999999996</v>
      </c>
      <c r="AP25" s="31">
        <f>'[2]1.10Y'!DV25</f>
        <v>0</v>
      </c>
      <c r="AQ25" s="31">
        <f>'[2]1.10Y'!DW25</f>
        <v>0</v>
      </c>
    </row>
    <row r="26" spans="1:43" s="10" customFormat="1" ht="11.45" customHeight="1" x14ac:dyDescent="0.2">
      <c r="A26" s="55">
        <v>4</v>
      </c>
      <c r="B26" s="76">
        <v>4</v>
      </c>
      <c r="C26" s="37" t="s">
        <v>89</v>
      </c>
      <c r="D26" s="31">
        <f t="shared" si="19"/>
        <v>808799.43188499985</v>
      </c>
      <c r="E26" s="31">
        <f>'[2]1.10Y'!CK26</f>
        <v>818808.15699286864</v>
      </c>
      <c r="F26" s="31">
        <f>'[2]1.10Y'!CL26</f>
        <v>0</v>
      </c>
      <c r="G26" s="31">
        <f>'[2]1.10Y'!CM26</f>
        <v>-10008.725107868753</v>
      </c>
      <c r="H26" s="31">
        <f t="shared" si="1"/>
        <v>329258.06773699971</v>
      </c>
      <c r="I26" s="31">
        <f>'[2]1.10Y'!CO26</f>
        <v>323519.39388530218</v>
      </c>
      <c r="J26" s="31">
        <f>'[2]1.10Y'!CP26</f>
        <v>0</v>
      </c>
      <c r="K26" s="31">
        <f>'[2]1.10Y'!CQ26</f>
        <v>5738.6738516975529</v>
      </c>
      <c r="L26" s="31">
        <f t="shared" si="3"/>
        <v>115363.88615800017</v>
      </c>
      <c r="M26" s="31">
        <f>'[2]1.10Y'!CS26</f>
        <v>104395.86463310089</v>
      </c>
      <c r="N26" s="31">
        <f>'[2]1.10Y'!CT26</f>
        <v>0</v>
      </c>
      <c r="O26" s="31">
        <f>'[2]1.10Y'!CU26</f>
        <v>10968.02152489927</v>
      </c>
      <c r="P26" s="31">
        <f t="shared" si="5"/>
        <v>-36298.745171999981</v>
      </c>
      <c r="Q26" s="31">
        <f>'[2]1.10Y'!CW26</f>
        <v>-42303.552165860601</v>
      </c>
      <c r="R26" s="31">
        <f>'[2]1.10Y'!CX26</f>
        <v>109.28137408888881</v>
      </c>
      <c r="S26" s="31">
        <f>'[2]1.10Y'!CY26</f>
        <v>5895.5256197717345</v>
      </c>
      <c r="T26" s="31">
        <f t="shared" si="7"/>
        <v>-419777.00175999966</v>
      </c>
      <c r="U26" s="31">
        <f>'[2]1.10Y'!DA26</f>
        <v>-425450.04868234979</v>
      </c>
      <c r="V26" s="31">
        <f>'[2]1.10Y'!DB26</f>
        <v>0</v>
      </c>
      <c r="W26" s="31">
        <f>'[2]1.10Y'!DC26</f>
        <v>5673.0469223501095</v>
      </c>
      <c r="X26" s="31">
        <f t="shared" si="9"/>
        <v>491112.89239999978</v>
      </c>
      <c r="Y26" s="31">
        <f>'[2]1.10Y'!DE26</f>
        <v>522848.08138731465</v>
      </c>
      <c r="Z26" s="31">
        <f>'[2]1.10Y'!DF26</f>
        <v>0</v>
      </c>
      <c r="AA26" s="31">
        <f>'[2]1.10Y'!DG26</f>
        <v>-31735.18898731489</v>
      </c>
      <c r="AB26" s="31">
        <f t="shared" si="11"/>
        <v>-117935.38039999989</v>
      </c>
      <c r="AC26" s="31">
        <f>'[2]1.10Y'!DI26</f>
        <v>-135533.90786934772</v>
      </c>
      <c r="AD26" s="31">
        <f>'[2]1.10Y'!DJ26</f>
        <v>0</v>
      </c>
      <c r="AE26" s="31">
        <f>'[2]1.10Y'!DK26</f>
        <v>17598.527469347824</v>
      </c>
      <c r="AF26" s="31">
        <f t="shared" si="13"/>
        <v>927780.80180000083</v>
      </c>
      <c r="AG26" s="31">
        <f>'[2]1.10Y'!DM26</f>
        <v>1125588.2802061355</v>
      </c>
      <c r="AH26" s="31">
        <f>'[2]1.10Y'!DN26</f>
        <v>-365.68600000000004</v>
      </c>
      <c r="AI26" s="31">
        <f>'[2]1.10Y'!DO26</f>
        <v>-197441.79240613469</v>
      </c>
      <c r="AJ26" s="31">
        <f t="shared" si="15"/>
        <v>187725.36879999889</v>
      </c>
      <c r="AK26" s="31">
        <f>'[2]1.10Y'!DQ26</f>
        <v>214429.1337999989</v>
      </c>
      <c r="AL26" s="31">
        <f>'[2]1.10Y'!DR26</f>
        <v>-36.568600000000004</v>
      </c>
      <c r="AM26" s="31">
        <f>'[2]1.10Y'!DS26</f>
        <v>-26667.196400000001</v>
      </c>
      <c r="AN26" s="31">
        <f t="shared" si="17"/>
        <v>669298.03999999957</v>
      </c>
      <c r="AO26" s="31">
        <f>'[2]1.10Y'!DU26</f>
        <v>595110.07285355777</v>
      </c>
      <c r="AP26" s="31">
        <f>'[2]1.10Y'!DV26</f>
        <v>0</v>
      </c>
      <c r="AQ26" s="31">
        <f>'[2]1.10Y'!DW26</f>
        <v>74187.967146441762</v>
      </c>
    </row>
    <row r="27" spans="1:43" s="10" customFormat="1" ht="11.45" customHeight="1" x14ac:dyDescent="0.2">
      <c r="A27" s="55">
        <v>4.0999999999999996</v>
      </c>
      <c r="B27" s="76">
        <v>4.0999999999999996</v>
      </c>
      <c r="C27" s="38" t="s">
        <v>90</v>
      </c>
      <c r="D27" s="31">
        <f t="shared" si="19"/>
        <v>936.06009599999982</v>
      </c>
      <c r="E27" s="31">
        <f>'[2]1.10Y'!CK27</f>
        <v>936.06009599999982</v>
      </c>
      <c r="F27" s="31">
        <f>'[2]1.10Y'!CL27</f>
        <v>0</v>
      </c>
      <c r="G27" s="31">
        <f>'[2]1.10Y'!CM27</f>
        <v>0</v>
      </c>
      <c r="H27" s="31">
        <f t="shared" si="1"/>
        <v>362.46036799999996</v>
      </c>
      <c r="I27" s="31">
        <f>'[2]1.10Y'!CO27</f>
        <v>362.46036799999996</v>
      </c>
      <c r="J27" s="31">
        <f>'[2]1.10Y'!CP27</f>
        <v>0</v>
      </c>
      <c r="K27" s="31">
        <f>'[2]1.10Y'!CQ27</f>
        <v>0</v>
      </c>
      <c r="L27" s="31">
        <f t="shared" si="3"/>
        <v>455.16428500000029</v>
      </c>
      <c r="M27" s="31">
        <f>'[2]1.10Y'!CS27</f>
        <v>455.16428500000029</v>
      </c>
      <c r="N27" s="31">
        <f>'[2]1.10Y'!CT27</f>
        <v>0</v>
      </c>
      <c r="O27" s="31">
        <f>'[2]1.10Y'!CU27</f>
        <v>0</v>
      </c>
      <c r="P27" s="31">
        <f t="shared" si="5"/>
        <v>-172.43031700000051</v>
      </c>
      <c r="Q27" s="31">
        <f>'[2]1.10Y'!CW27</f>
        <v>-172.43031700000051</v>
      </c>
      <c r="R27" s="31">
        <f>'[2]1.10Y'!CX27</f>
        <v>0</v>
      </c>
      <c r="S27" s="31">
        <f>'[2]1.10Y'!CY27</f>
        <v>0</v>
      </c>
      <c r="T27" s="31">
        <f t="shared" si="7"/>
        <v>-871.79758399999992</v>
      </c>
      <c r="U27" s="31">
        <f>'[2]1.10Y'!DA27</f>
        <v>-871.79758399999992</v>
      </c>
      <c r="V27" s="31">
        <f>'[2]1.10Y'!DB27</f>
        <v>0</v>
      </c>
      <c r="W27" s="31">
        <f>'[2]1.10Y'!DC27</f>
        <v>0</v>
      </c>
      <c r="X27" s="31">
        <f t="shared" si="9"/>
        <v>1190.5050000000006</v>
      </c>
      <c r="Y27" s="31">
        <f>'[2]1.10Y'!DE27</f>
        <v>1190.5050000000006</v>
      </c>
      <c r="Z27" s="31">
        <f>'[2]1.10Y'!DF27</f>
        <v>0</v>
      </c>
      <c r="AA27" s="31">
        <f>'[2]1.10Y'!DG27</f>
        <v>0</v>
      </c>
      <c r="AB27" s="31">
        <f t="shared" si="11"/>
        <v>-457.73699999999963</v>
      </c>
      <c r="AC27" s="31">
        <f>'[2]1.10Y'!DI27</f>
        <v>-457.73699999999963</v>
      </c>
      <c r="AD27" s="31">
        <f>'[2]1.10Y'!DJ27</f>
        <v>0</v>
      </c>
      <c r="AE27" s="31">
        <f>'[2]1.10Y'!DK27</f>
        <v>0</v>
      </c>
      <c r="AF27" s="31">
        <f t="shared" si="13"/>
        <v>1931.8102000000003</v>
      </c>
      <c r="AG27" s="31">
        <f>'[2]1.10Y'!DM27</f>
        <v>2069.060297777778</v>
      </c>
      <c r="AH27" s="31">
        <f>'[2]1.10Y'!DN27</f>
        <v>-365.68600000000004</v>
      </c>
      <c r="AI27" s="31">
        <f>'[2]1.10Y'!DO27</f>
        <v>228.43590222222238</v>
      </c>
      <c r="AJ27" s="31">
        <f t="shared" si="15"/>
        <v>403.77619999999911</v>
      </c>
      <c r="AK27" s="31">
        <f>'[2]1.10Y'!DQ27</f>
        <v>440.34479999999911</v>
      </c>
      <c r="AL27" s="31">
        <f>'[2]1.10Y'!DR27</f>
        <v>-36.568600000000004</v>
      </c>
      <c r="AM27" s="31">
        <f>'[2]1.10Y'!DS27</f>
        <v>0</v>
      </c>
      <c r="AN27" s="31">
        <f t="shared" si="17"/>
        <v>591.53879999999924</v>
      </c>
      <c r="AO27" s="31">
        <f>'[2]1.10Y'!DU27</f>
        <v>591.53879999999924</v>
      </c>
      <c r="AP27" s="31">
        <f>'[2]1.10Y'!DV27</f>
        <v>0</v>
      </c>
      <c r="AQ27" s="31">
        <f>'[2]1.10Y'!DW27</f>
        <v>0</v>
      </c>
    </row>
    <row r="28" spans="1:43" s="10" customFormat="1" ht="11.45" customHeight="1" x14ac:dyDescent="0.2">
      <c r="A28" s="56" t="s">
        <v>9</v>
      </c>
      <c r="B28" s="77" t="s">
        <v>9</v>
      </c>
      <c r="C28" s="39" t="s">
        <v>83</v>
      </c>
      <c r="D28" s="31">
        <f t="shared" si="19"/>
        <v>680.16898899999978</v>
      </c>
      <c r="E28" s="31">
        <f>'[2]1.10Y'!CK28</f>
        <v>680.16898899999978</v>
      </c>
      <c r="F28" s="31">
        <f>'[2]1.10Y'!CL28</f>
        <v>0</v>
      </c>
      <c r="G28" s="31">
        <f>'[2]1.10Y'!CM28</f>
        <v>0</v>
      </c>
      <c r="H28" s="31">
        <f t="shared" si="1"/>
        <v>284.37492300000002</v>
      </c>
      <c r="I28" s="31">
        <f>'[2]1.10Y'!CO28</f>
        <v>284.37492300000002</v>
      </c>
      <c r="J28" s="31">
        <f>'[2]1.10Y'!CP28</f>
        <v>0</v>
      </c>
      <c r="K28" s="31">
        <f>'[2]1.10Y'!CQ28</f>
        <v>0</v>
      </c>
      <c r="L28" s="31">
        <f t="shared" si="3"/>
        <v>370.98615900000027</v>
      </c>
      <c r="M28" s="31">
        <f>'[2]1.10Y'!CS28</f>
        <v>370.98615900000027</v>
      </c>
      <c r="N28" s="31">
        <f>'[2]1.10Y'!CT28</f>
        <v>0</v>
      </c>
      <c r="O28" s="31">
        <f>'[2]1.10Y'!CU28</f>
        <v>0</v>
      </c>
      <c r="P28" s="31">
        <f t="shared" si="5"/>
        <v>-131.85744700000055</v>
      </c>
      <c r="Q28" s="31">
        <f>'[2]1.10Y'!CW28</f>
        <v>-131.85744700000055</v>
      </c>
      <c r="R28" s="31">
        <f>'[2]1.10Y'!CX28</f>
        <v>0</v>
      </c>
      <c r="S28" s="31">
        <f>'[2]1.10Y'!CY28</f>
        <v>0</v>
      </c>
      <c r="T28" s="31">
        <f t="shared" si="7"/>
        <v>-716.04327199999989</v>
      </c>
      <c r="U28" s="31">
        <f>'[2]1.10Y'!DA28</f>
        <v>-716.04327199999989</v>
      </c>
      <c r="V28" s="31">
        <f>'[2]1.10Y'!DB28</f>
        <v>0</v>
      </c>
      <c r="W28" s="31">
        <f>'[2]1.10Y'!DC28</f>
        <v>0</v>
      </c>
      <c r="X28" s="31">
        <f t="shared" si="9"/>
        <v>987.12700000000041</v>
      </c>
      <c r="Y28" s="31">
        <f>'[2]1.10Y'!DE28</f>
        <v>987.12700000000041</v>
      </c>
      <c r="Z28" s="31">
        <f>'[2]1.10Y'!DF28</f>
        <v>0</v>
      </c>
      <c r="AA28" s="31">
        <f>'[2]1.10Y'!DG28</f>
        <v>0</v>
      </c>
      <c r="AB28" s="31">
        <f t="shared" si="11"/>
        <v>-396.58119999999963</v>
      </c>
      <c r="AC28" s="31">
        <f>'[2]1.10Y'!DI28</f>
        <v>-396.58119999999963</v>
      </c>
      <c r="AD28" s="31">
        <f>'[2]1.10Y'!DJ28</f>
        <v>0</v>
      </c>
      <c r="AE28" s="31">
        <f>'[2]1.10Y'!DK28</f>
        <v>0</v>
      </c>
      <c r="AF28" s="31">
        <f t="shared" si="13"/>
        <v>2100.6188000000002</v>
      </c>
      <c r="AG28" s="31">
        <f>'[2]1.10Y'!DM28</f>
        <v>1872.1828977777777</v>
      </c>
      <c r="AH28" s="31">
        <f>'[2]1.10Y'!DN28</f>
        <v>0</v>
      </c>
      <c r="AI28" s="31">
        <f>'[2]1.10Y'!DO28</f>
        <v>228.43590222222238</v>
      </c>
      <c r="AJ28" s="31">
        <f t="shared" si="15"/>
        <v>451.46499999999924</v>
      </c>
      <c r="AK28" s="31">
        <f>'[2]1.10Y'!DQ28</f>
        <v>451.46499999999924</v>
      </c>
      <c r="AL28" s="31">
        <f>'[2]1.10Y'!DR28</f>
        <v>0</v>
      </c>
      <c r="AM28" s="31">
        <f>'[2]1.10Y'!DS28</f>
        <v>0</v>
      </c>
      <c r="AN28" s="31">
        <f t="shared" si="17"/>
        <v>560.55899999999929</v>
      </c>
      <c r="AO28" s="31">
        <f>'[2]1.10Y'!DU28</f>
        <v>560.55899999999929</v>
      </c>
      <c r="AP28" s="31">
        <f>'[2]1.10Y'!DV28</f>
        <v>0</v>
      </c>
      <c r="AQ28" s="31">
        <f>'[2]1.10Y'!DW28</f>
        <v>0</v>
      </c>
    </row>
    <row r="29" spans="1:43" s="10" customFormat="1" ht="11.45" customHeight="1" x14ac:dyDescent="0.2">
      <c r="A29" s="56" t="s">
        <v>10</v>
      </c>
      <c r="B29" s="77" t="s">
        <v>10</v>
      </c>
      <c r="C29" s="78" t="s">
        <v>88</v>
      </c>
      <c r="D29" s="31">
        <f t="shared" ref="D29" si="55">E29+F29+G29</f>
        <v>680.16898899999978</v>
      </c>
      <c r="E29" s="31">
        <f>'[2]1.10Y'!CK29</f>
        <v>680.16898899999978</v>
      </c>
      <c r="F29" s="31">
        <f>'[2]1.10Y'!CL29</f>
        <v>0</v>
      </c>
      <c r="G29" s="31">
        <f>'[2]1.10Y'!CM29</f>
        <v>0</v>
      </c>
      <c r="H29" s="31">
        <f t="shared" si="1"/>
        <v>284.37492300000002</v>
      </c>
      <c r="I29" s="31">
        <f>'[2]1.10Y'!CO29</f>
        <v>284.37492300000002</v>
      </c>
      <c r="J29" s="31">
        <f>'[2]1.10Y'!CP29</f>
        <v>0</v>
      </c>
      <c r="K29" s="31">
        <f>'[2]1.10Y'!CQ29</f>
        <v>0</v>
      </c>
      <c r="L29" s="31">
        <f t="shared" si="3"/>
        <v>370.98615900000027</v>
      </c>
      <c r="M29" s="31">
        <f>'[2]1.10Y'!CS29</f>
        <v>370.98615900000027</v>
      </c>
      <c r="N29" s="31">
        <f>'[2]1.10Y'!CT29</f>
        <v>0</v>
      </c>
      <c r="O29" s="31">
        <f>'[2]1.10Y'!CU29</f>
        <v>0</v>
      </c>
      <c r="P29" s="31">
        <f t="shared" si="5"/>
        <v>-131.85744700000055</v>
      </c>
      <c r="Q29" s="31">
        <f>'[2]1.10Y'!CW29</f>
        <v>-131.85744700000055</v>
      </c>
      <c r="R29" s="31">
        <f>'[2]1.10Y'!CX29</f>
        <v>0</v>
      </c>
      <c r="S29" s="31">
        <f>'[2]1.10Y'!CY29</f>
        <v>0</v>
      </c>
      <c r="T29" s="31">
        <f t="shared" si="7"/>
        <v>-716.04327199999989</v>
      </c>
      <c r="U29" s="31">
        <f>'[2]1.10Y'!DA29</f>
        <v>-716.04327199999989</v>
      </c>
      <c r="V29" s="31">
        <f>'[2]1.10Y'!DB29</f>
        <v>0</v>
      </c>
      <c r="W29" s="31">
        <f>'[2]1.10Y'!DC29</f>
        <v>0</v>
      </c>
      <c r="X29" s="31">
        <f t="shared" si="9"/>
        <v>987.12700000000041</v>
      </c>
      <c r="Y29" s="31">
        <f>'[2]1.10Y'!DE29</f>
        <v>987.12700000000041</v>
      </c>
      <c r="Z29" s="31">
        <f>'[2]1.10Y'!DF29</f>
        <v>0</v>
      </c>
      <c r="AA29" s="31">
        <f>'[2]1.10Y'!DG29</f>
        <v>0</v>
      </c>
      <c r="AB29" s="31">
        <f t="shared" si="11"/>
        <v>-396.58119999999963</v>
      </c>
      <c r="AC29" s="31">
        <f>'[2]1.10Y'!DI29</f>
        <v>-396.58119999999963</v>
      </c>
      <c r="AD29" s="31">
        <f>'[2]1.10Y'!DJ29</f>
        <v>0</v>
      </c>
      <c r="AE29" s="31">
        <f>'[2]1.10Y'!DK29</f>
        <v>0</v>
      </c>
      <c r="AF29" s="31">
        <f t="shared" si="13"/>
        <v>2100.6188000000002</v>
      </c>
      <c r="AG29" s="31">
        <f>'[2]1.10Y'!DM29</f>
        <v>1872.1828977777777</v>
      </c>
      <c r="AH29" s="31">
        <f>'[2]1.10Y'!DN29</f>
        <v>0</v>
      </c>
      <c r="AI29" s="31">
        <f>'[2]1.10Y'!DO29</f>
        <v>228.43590222222238</v>
      </c>
      <c r="AJ29" s="31">
        <f t="shared" si="15"/>
        <v>451.46499999999924</v>
      </c>
      <c r="AK29" s="31">
        <f>'[2]1.10Y'!DQ29</f>
        <v>451.46499999999924</v>
      </c>
      <c r="AL29" s="31">
        <f>'[2]1.10Y'!DR29</f>
        <v>0</v>
      </c>
      <c r="AM29" s="31">
        <f>'[2]1.10Y'!DS29</f>
        <v>0</v>
      </c>
      <c r="AN29" s="31">
        <f t="shared" si="17"/>
        <v>560.55899999999929</v>
      </c>
      <c r="AO29" s="31">
        <f>'[2]1.10Y'!DU29</f>
        <v>560.55899999999929</v>
      </c>
      <c r="AP29" s="31">
        <f>'[2]1.10Y'!DV29</f>
        <v>0</v>
      </c>
      <c r="AQ29" s="31">
        <f>'[2]1.10Y'!DW29</f>
        <v>0</v>
      </c>
    </row>
    <row r="30" spans="1:43" s="10" customFormat="1" ht="11.45" customHeight="1" x14ac:dyDescent="0.2">
      <c r="A30" s="56" t="s">
        <v>11</v>
      </c>
      <c r="B30" s="77" t="s">
        <v>11</v>
      </c>
      <c r="C30" s="39" t="s">
        <v>91</v>
      </c>
      <c r="D30" s="31">
        <f t="shared" si="19"/>
        <v>255.89110700000003</v>
      </c>
      <c r="E30" s="31">
        <f>'[2]1.10Y'!CK30</f>
        <v>255.89110700000003</v>
      </c>
      <c r="F30" s="31">
        <f>'[2]1.10Y'!CL30</f>
        <v>0</v>
      </c>
      <c r="G30" s="31">
        <f>'[2]1.10Y'!CM30</f>
        <v>0</v>
      </c>
      <c r="H30" s="31">
        <f t="shared" si="1"/>
        <v>78.085444999999936</v>
      </c>
      <c r="I30" s="31">
        <f>'[2]1.10Y'!CO30</f>
        <v>78.085444999999936</v>
      </c>
      <c r="J30" s="31">
        <f>'[2]1.10Y'!CP30</f>
        <v>0</v>
      </c>
      <c r="K30" s="31">
        <f>'[2]1.10Y'!CQ30</f>
        <v>0</v>
      </c>
      <c r="L30" s="31">
        <f t="shared" si="3"/>
        <v>84.17812600000002</v>
      </c>
      <c r="M30" s="31">
        <f>'[2]1.10Y'!CS30</f>
        <v>84.17812600000002</v>
      </c>
      <c r="N30" s="31">
        <f>'[2]1.10Y'!CT30</f>
        <v>0</v>
      </c>
      <c r="O30" s="31">
        <f>'[2]1.10Y'!CU30</f>
        <v>0</v>
      </c>
      <c r="P30" s="31">
        <f t="shared" si="5"/>
        <v>-40.572869999999966</v>
      </c>
      <c r="Q30" s="31">
        <f>'[2]1.10Y'!CW30</f>
        <v>-40.572869999999966</v>
      </c>
      <c r="R30" s="31">
        <f>'[2]1.10Y'!CX30</f>
        <v>0</v>
      </c>
      <c r="S30" s="31">
        <f>'[2]1.10Y'!CY30</f>
        <v>0</v>
      </c>
      <c r="T30" s="31">
        <f t="shared" si="7"/>
        <v>-155.75431200000003</v>
      </c>
      <c r="U30" s="31">
        <f>'[2]1.10Y'!DA30</f>
        <v>-155.75431200000003</v>
      </c>
      <c r="V30" s="31">
        <f>'[2]1.10Y'!DB30</f>
        <v>0</v>
      </c>
      <c r="W30" s="31">
        <f>'[2]1.10Y'!DC30</f>
        <v>0</v>
      </c>
      <c r="X30" s="31">
        <f t="shared" si="9"/>
        <v>203.37800000000004</v>
      </c>
      <c r="Y30" s="31">
        <f>'[2]1.10Y'!DE30</f>
        <v>203.37800000000004</v>
      </c>
      <c r="Z30" s="31">
        <f>'[2]1.10Y'!DF30</f>
        <v>0</v>
      </c>
      <c r="AA30" s="31">
        <f>'[2]1.10Y'!DG30</f>
        <v>0</v>
      </c>
      <c r="AB30" s="31">
        <f t="shared" si="11"/>
        <v>-61.155799999999999</v>
      </c>
      <c r="AC30" s="31">
        <f>'[2]1.10Y'!DI30</f>
        <v>-61.155799999999999</v>
      </c>
      <c r="AD30" s="31">
        <f>'[2]1.10Y'!DJ30</f>
        <v>0</v>
      </c>
      <c r="AE30" s="31">
        <f>'[2]1.10Y'!DK30</f>
        <v>0</v>
      </c>
      <c r="AF30" s="31">
        <f t="shared" si="13"/>
        <v>-168.80859999999996</v>
      </c>
      <c r="AG30" s="31">
        <f>'[2]1.10Y'!DM30</f>
        <v>196.87740000000008</v>
      </c>
      <c r="AH30" s="31">
        <f>'[2]1.10Y'!DN30</f>
        <v>-365.68600000000004</v>
      </c>
      <c r="AI30" s="31">
        <f>'[2]1.10Y'!DO30</f>
        <v>0</v>
      </c>
      <c r="AJ30" s="31">
        <f t="shared" si="15"/>
        <v>-47.688800000000128</v>
      </c>
      <c r="AK30" s="31">
        <f>'[2]1.10Y'!DQ30</f>
        <v>-11.120200000000125</v>
      </c>
      <c r="AL30" s="31">
        <f>'[2]1.10Y'!DR30</f>
        <v>-36.568600000000004</v>
      </c>
      <c r="AM30" s="31">
        <f>'[2]1.10Y'!DS30</f>
        <v>0</v>
      </c>
      <c r="AN30" s="31">
        <f t="shared" si="17"/>
        <v>30.979799999999955</v>
      </c>
      <c r="AO30" s="31">
        <f>'[2]1.10Y'!DU30</f>
        <v>30.979799999999955</v>
      </c>
      <c r="AP30" s="31">
        <f>'[2]1.10Y'!DV30</f>
        <v>0</v>
      </c>
      <c r="AQ30" s="31">
        <f>'[2]1.10Y'!DW30</f>
        <v>0</v>
      </c>
    </row>
    <row r="31" spans="1:43" s="10" customFormat="1" ht="11.45" customHeight="1" x14ac:dyDescent="0.2">
      <c r="A31" s="56" t="s">
        <v>12</v>
      </c>
      <c r="B31" s="77" t="s">
        <v>12</v>
      </c>
      <c r="C31" s="78" t="s">
        <v>88</v>
      </c>
      <c r="D31" s="31">
        <f t="shared" ref="D31" si="56">E31+F31+G31</f>
        <v>255.89110700000003</v>
      </c>
      <c r="E31" s="31">
        <f>'[2]1.10Y'!CK31</f>
        <v>255.89110700000003</v>
      </c>
      <c r="F31" s="31">
        <f>'[2]1.10Y'!CL31</f>
        <v>0</v>
      </c>
      <c r="G31" s="31">
        <f>'[2]1.10Y'!CM31</f>
        <v>0</v>
      </c>
      <c r="H31" s="31">
        <f t="shared" si="1"/>
        <v>78.085444999999936</v>
      </c>
      <c r="I31" s="31">
        <f>'[2]1.10Y'!CO31</f>
        <v>78.085444999999936</v>
      </c>
      <c r="J31" s="31">
        <f>'[2]1.10Y'!CP31</f>
        <v>0</v>
      </c>
      <c r="K31" s="31">
        <f>'[2]1.10Y'!CQ31</f>
        <v>0</v>
      </c>
      <c r="L31" s="31">
        <f t="shared" si="3"/>
        <v>84.17812600000002</v>
      </c>
      <c r="M31" s="31">
        <f>'[2]1.10Y'!CS31</f>
        <v>84.17812600000002</v>
      </c>
      <c r="N31" s="31">
        <f>'[2]1.10Y'!CT31</f>
        <v>0</v>
      </c>
      <c r="O31" s="31">
        <f>'[2]1.10Y'!CU31</f>
        <v>0</v>
      </c>
      <c r="P31" s="31">
        <f t="shared" si="5"/>
        <v>-40.572869999999966</v>
      </c>
      <c r="Q31" s="31">
        <f>'[2]1.10Y'!CW31</f>
        <v>-40.572869999999966</v>
      </c>
      <c r="R31" s="31">
        <f>'[2]1.10Y'!CX31</f>
        <v>0</v>
      </c>
      <c r="S31" s="31">
        <f>'[2]1.10Y'!CY31</f>
        <v>0</v>
      </c>
      <c r="T31" s="31">
        <f t="shared" si="7"/>
        <v>-155.75431200000003</v>
      </c>
      <c r="U31" s="31">
        <f>'[2]1.10Y'!DA31</f>
        <v>-155.75431200000003</v>
      </c>
      <c r="V31" s="31">
        <f>'[2]1.10Y'!DB31</f>
        <v>0</v>
      </c>
      <c r="W31" s="31">
        <f>'[2]1.10Y'!DC31</f>
        <v>0</v>
      </c>
      <c r="X31" s="31">
        <f t="shared" si="9"/>
        <v>203.37800000000004</v>
      </c>
      <c r="Y31" s="31">
        <f>'[2]1.10Y'!DE31</f>
        <v>203.37800000000004</v>
      </c>
      <c r="Z31" s="31">
        <f>'[2]1.10Y'!DF31</f>
        <v>0</v>
      </c>
      <c r="AA31" s="31">
        <f>'[2]1.10Y'!DG31</f>
        <v>0</v>
      </c>
      <c r="AB31" s="31">
        <f t="shared" si="11"/>
        <v>-61.155799999999999</v>
      </c>
      <c r="AC31" s="31">
        <f>'[2]1.10Y'!DI31</f>
        <v>-61.155799999999999</v>
      </c>
      <c r="AD31" s="31">
        <f>'[2]1.10Y'!DJ31</f>
        <v>0</v>
      </c>
      <c r="AE31" s="31">
        <f>'[2]1.10Y'!DK31</f>
        <v>0</v>
      </c>
      <c r="AF31" s="31">
        <f t="shared" si="13"/>
        <v>-168.80859999999996</v>
      </c>
      <c r="AG31" s="31">
        <f>'[2]1.10Y'!DM31</f>
        <v>196.87740000000008</v>
      </c>
      <c r="AH31" s="31">
        <f>'[2]1.10Y'!DN31</f>
        <v>-365.68600000000004</v>
      </c>
      <c r="AI31" s="31">
        <f>'[2]1.10Y'!DO31</f>
        <v>0</v>
      </c>
      <c r="AJ31" s="31">
        <f t="shared" si="15"/>
        <v>-47.688800000000128</v>
      </c>
      <c r="AK31" s="31">
        <f>'[2]1.10Y'!DQ31</f>
        <v>-11.120200000000125</v>
      </c>
      <c r="AL31" s="31">
        <f>'[2]1.10Y'!DR31</f>
        <v>-36.568600000000004</v>
      </c>
      <c r="AM31" s="31">
        <f>'[2]1.10Y'!DS31</f>
        <v>0</v>
      </c>
      <c r="AN31" s="31">
        <f t="shared" si="17"/>
        <v>30.979799999999955</v>
      </c>
      <c r="AO31" s="31">
        <f>'[2]1.10Y'!DU31</f>
        <v>30.979799999999955</v>
      </c>
      <c r="AP31" s="31">
        <f>'[2]1.10Y'!DV31</f>
        <v>0</v>
      </c>
      <c r="AQ31" s="31">
        <f>'[2]1.10Y'!DW31</f>
        <v>0</v>
      </c>
    </row>
    <row r="32" spans="1:43" s="10" customFormat="1" ht="11.45" customHeight="1" x14ac:dyDescent="0.2">
      <c r="A32" s="55">
        <v>4.2</v>
      </c>
      <c r="B32" s="76">
        <v>4.2</v>
      </c>
      <c r="C32" s="38" t="s">
        <v>92</v>
      </c>
      <c r="D32" s="31">
        <f t="shared" si="19"/>
        <v>775003.53946799983</v>
      </c>
      <c r="E32" s="31">
        <f>'[2]1.10Y'!CK32</f>
        <v>779877.05794217554</v>
      </c>
      <c r="F32" s="31">
        <f>'[2]1.10Y'!CL32</f>
        <v>0</v>
      </c>
      <c r="G32" s="31">
        <f>'[2]1.10Y'!CM32</f>
        <v>-4873.5184741757421</v>
      </c>
      <c r="H32" s="31">
        <f t="shared" si="1"/>
        <v>313720.15038399975</v>
      </c>
      <c r="I32" s="31">
        <f>'[2]1.10Y'!CO32</f>
        <v>299138.98294743994</v>
      </c>
      <c r="J32" s="31">
        <f>'[2]1.10Y'!CP32</f>
        <v>0</v>
      </c>
      <c r="K32" s="31">
        <f>'[2]1.10Y'!CQ32</f>
        <v>14581.167436559808</v>
      </c>
      <c r="L32" s="31">
        <f t="shared" si="3"/>
        <v>90847.601006000172</v>
      </c>
      <c r="M32" s="31">
        <f>'[2]1.10Y'!CS32</f>
        <v>90631.121151616142</v>
      </c>
      <c r="N32" s="31">
        <f>'[2]1.10Y'!CT32</f>
        <v>0</v>
      </c>
      <c r="O32" s="31">
        <f>'[2]1.10Y'!CU32</f>
        <v>216.47985438402455</v>
      </c>
      <c r="P32" s="31">
        <f t="shared" si="5"/>
        <v>-41398.709338000001</v>
      </c>
      <c r="Q32" s="31">
        <f>'[2]1.10Y'!CW32</f>
        <v>-41398.709338000001</v>
      </c>
      <c r="R32" s="31">
        <f>'[2]1.10Y'!CX32</f>
        <v>0</v>
      </c>
      <c r="S32" s="31">
        <f>'[2]1.10Y'!CY32</f>
        <v>0</v>
      </c>
      <c r="T32" s="31">
        <f t="shared" si="7"/>
        <v>-388842.6727679997</v>
      </c>
      <c r="U32" s="31">
        <f>'[2]1.10Y'!DA32</f>
        <v>-388842.6727679997</v>
      </c>
      <c r="V32" s="31">
        <f>'[2]1.10Y'!DB32</f>
        <v>0</v>
      </c>
      <c r="W32" s="31">
        <f>'[2]1.10Y'!DC32</f>
        <v>0</v>
      </c>
      <c r="X32" s="31">
        <f t="shared" si="9"/>
        <v>478721.9221999998</v>
      </c>
      <c r="Y32" s="31">
        <f>'[2]1.10Y'!DE32</f>
        <v>478721.9221999998</v>
      </c>
      <c r="Z32" s="31">
        <f>'[2]1.10Y'!DF32</f>
        <v>0</v>
      </c>
      <c r="AA32" s="31">
        <f>'[2]1.10Y'!DG32</f>
        <v>0</v>
      </c>
      <c r="AB32" s="31">
        <f t="shared" si="11"/>
        <v>-118050.06299999994</v>
      </c>
      <c r="AC32" s="31">
        <f>'[2]1.10Y'!DI32</f>
        <v>-119785.22395630428</v>
      </c>
      <c r="AD32" s="31">
        <f>'[2]1.10Y'!DJ32</f>
        <v>0</v>
      </c>
      <c r="AE32" s="31">
        <f>'[2]1.10Y'!DK32</f>
        <v>1735.1609563043494</v>
      </c>
      <c r="AF32" s="31">
        <f t="shared" si="13"/>
        <v>1062325.8608000006</v>
      </c>
      <c r="AG32" s="31">
        <f>'[2]1.10Y'!DM32</f>
        <v>1079006.2302929</v>
      </c>
      <c r="AH32" s="31">
        <f>'[2]1.10Y'!DN32</f>
        <v>0</v>
      </c>
      <c r="AI32" s="31">
        <f>'[2]1.10Y'!DO32</f>
        <v>-16680.36949289935</v>
      </c>
      <c r="AJ32" s="31">
        <f t="shared" si="15"/>
        <v>197055.07639999891</v>
      </c>
      <c r="AK32" s="31">
        <f>'[2]1.10Y'!DQ32</f>
        <v>194932.71789999891</v>
      </c>
      <c r="AL32" s="31">
        <f>'[2]1.10Y'!DR32</f>
        <v>0</v>
      </c>
      <c r="AM32" s="31">
        <f>'[2]1.10Y'!DS32</f>
        <v>2122.3585000000003</v>
      </c>
      <c r="AN32" s="31">
        <f t="shared" si="17"/>
        <v>570597.35379999958</v>
      </c>
      <c r="AO32" s="31">
        <f>'[2]1.10Y'!DU32</f>
        <v>570597.35379999958</v>
      </c>
      <c r="AP32" s="31">
        <f>'[2]1.10Y'!DV32</f>
        <v>0</v>
      </c>
      <c r="AQ32" s="31">
        <f>'[2]1.10Y'!DW32</f>
        <v>0</v>
      </c>
    </row>
    <row r="33" spans="1:43" s="10" customFormat="1" ht="11.45" customHeight="1" x14ac:dyDescent="0.2">
      <c r="A33" s="55" t="s">
        <v>11</v>
      </c>
      <c r="B33" s="76" t="s">
        <v>11</v>
      </c>
      <c r="C33" s="39" t="s">
        <v>91</v>
      </c>
      <c r="D33" s="31">
        <f t="shared" ref="D33" si="57">E33+F33+G33</f>
        <v>1179.4300959999998</v>
      </c>
      <c r="E33" s="31">
        <f>'[2]1.10Y'!CK33</f>
        <v>1179.4300959999998</v>
      </c>
      <c r="F33" s="31">
        <f>'[2]1.10Y'!CL33</f>
        <v>0</v>
      </c>
      <c r="G33" s="31">
        <f>'[2]1.10Y'!CM33</f>
        <v>0</v>
      </c>
      <c r="H33" s="31">
        <f t="shared" si="1"/>
        <v>719.20070200000009</v>
      </c>
      <c r="I33" s="31">
        <f>'[2]1.10Y'!CO33</f>
        <v>719.20070200000009</v>
      </c>
      <c r="J33" s="31">
        <f>'[2]1.10Y'!CP33</f>
        <v>0</v>
      </c>
      <c r="K33" s="31">
        <f>'[2]1.10Y'!CQ33</f>
        <v>0</v>
      </c>
      <c r="L33" s="31">
        <f t="shared" si="3"/>
        <v>164.56843399999974</v>
      </c>
      <c r="M33" s="31">
        <f>'[2]1.10Y'!CS33</f>
        <v>-51.911420384024808</v>
      </c>
      <c r="N33" s="31">
        <f>'[2]1.10Y'!CT33</f>
        <v>0</v>
      </c>
      <c r="O33" s="31">
        <f>'[2]1.10Y'!CU33</f>
        <v>216.47985438402455</v>
      </c>
      <c r="P33" s="31">
        <f t="shared" si="5"/>
        <v>1.9247520000003533</v>
      </c>
      <c r="Q33" s="31">
        <f>'[2]1.10Y'!CW33</f>
        <v>1.9247520000003533</v>
      </c>
      <c r="R33" s="31">
        <f>'[2]1.10Y'!CX33</f>
        <v>0</v>
      </c>
      <c r="S33" s="31">
        <f>'[2]1.10Y'!CY33</f>
        <v>0</v>
      </c>
      <c r="T33" s="31">
        <f t="shared" si="7"/>
        <v>23383.110559999997</v>
      </c>
      <c r="U33" s="31">
        <f>'[2]1.10Y'!DA33</f>
        <v>-877.45954869570414</v>
      </c>
      <c r="V33" s="31">
        <f>'[2]1.10Y'!DB33</f>
        <v>0</v>
      </c>
      <c r="W33" s="31">
        <f>'[2]1.10Y'!DC33</f>
        <v>24260.570108695701</v>
      </c>
      <c r="X33" s="31">
        <f t="shared" si="9"/>
        <v>-12513.5278</v>
      </c>
      <c r="Y33" s="31">
        <f>'[2]1.10Y'!DE33</f>
        <v>2100.5359592809637</v>
      </c>
      <c r="Z33" s="31">
        <f>'[2]1.10Y'!DF33</f>
        <v>0</v>
      </c>
      <c r="AA33" s="31">
        <f>'[2]1.10Y'!DG33</f>
        <v>-14614.063759280963</v>
      </c>
      <c r="AB33" s="31">
        <f t="shared" si="11"/>
        <v>8708.4904000000024</v>
      </c>
      <c r="AC33" s="31">
        <f>'[2]1.10Y'!DI33</f>
        <v>-3395.3149743430513</v>
      </c>
      <c r="AD33" s="31">
        <f>'[2]1.10Y'!DJ33</f>
        <v>0</v>
      </c>
      <c r="AE33" s="31">
        <f>'[2]1.10Y'!DK33</f>
        <v>12103.805374343054</v>
      </c>
      <c r="AF33" s="31">
        <f t="shared" si="13"/>
        <v>-18661.452600000004</v>
      </c>
      <c r="AG33" s="31">
        <f>'[2]1.10Y'!DM33</f>
        <v>-1273.8784617480014</v>
      </c>
      <c r="AH33" s="31">
        <f>'[2]1.10Y'!DN33</f>
        <v>0</v>
      </c>
      <c r="AI33" s="31">
        <f>'[2]1.10Y'!DO33</f>
        <v>-17387.574138252003</v>
      </c>
      <c r="AJ33" s="31">
        <f t="shared" si="15"/>
        <v>-1240.6094000000003</v>
      </c>
      <c r="AK33" s="31">
        <f>'[2]1.10Y'!DQ33</f>
        <v>660.95779999999968</v>
      </c>
      <c r="AL33" s="31">
        <f>'[2]1.10Y'!DR33</f>
        <v>0</v>
      </c>
      <c r="AM33" s="31">
        <f>'[2]1.10Y'!DS33</f>
        <v>-1901.5672</v>
      </c>
      <c r="AN33" s="31">
        <f t="shared" si="17"/>
        <v>-2219.217400000005</v>
      </c>
      <c r="AO33" s="31">
        <f>'[2]1.10Y'!DU33</f>
        <v>-2255.0379491024228</v>
      </c>
      <c r="AP33" s="31">
        <f>'[2]1.10Y'!DV33</f>
        <v>0</v>
      </c>
      <c r="AQ33" s="31">
        <f>'[2]1.10Y'!DW33</f>
        <v>35.82054910241763</v>
      </c>
    </row>
    <row r="34" spans="1:43" s="10" customFormat="1" ht="11.45" customHeight="1" x14ac:dyDescent="0.2">
      <c r="A34" s="55" t="s">
        <v>14</v>
      </c>
      <c r="B34" s="76" t="s">
        <v>14</v>
      </c>
      <c r="C34" s="39" t="s">
        <v>84</v>
      </c>
      <c r="D34" s="31">
        <f t="shared" si="19"/>
        <v>42757.807647999995</v>
      </c>
      <c r="E34" s="31">
        <f>'[2]1.10Y'!CK34</f>
        <v>47631.326122175735</v>
      </c>
      <c r="F34" s="31">
        <f>'[2]1.10Y'!CL34</f>
        <v>0</v>
      </c>
      <c r="G34" s="31">
        <f>'[2]1.10Y'!CM34</f>
        <v>-4873.5184741757421</v>
      </c>
      <c r="H34" s="31">
        <f t="shared" si="1"/>
        <v>17345.570691999998</v>
      </c>
      <c r="I34" s="31">
        <f>'[2]1.10Y'!CO34</f>
        <v>17447.434840866961</v>
      </c>
      <c r="J34" s="31">
        <f>'[2]1.10Y'!CP34</f>
        <v>0</v>
      </c>
      <c r="K34" s="31">
        <f>'[2]1.10Y'!CQ34</f>
        <v>-101.8641488669633</v>
      </c>
      <c r="L34" s="31">
        <f t="shared" si="3"/>
        <v>9296.4052349999984</v>
      </c>
      <c r="M34" s="31">
        <f>'[2]1.10Y'!CS34</f>
        <v>9296.4052349999984</v>
      </c>
      <c r="N34" s="31">
        <f>'[2]1.10Y'!CT34</f>
        <v>0</v>
      </c>
      <c r="O34" s="31">
        <f>'[2]1.10Y'!CU34</f>
        <v>0</v>
      </c>
      <c r="P34" s="31">
        <f t="shared" si="5"/>
        <v>-3859.4700469999866</v>
      </c>
      <c r="Q34" s="31">
        <f>'[2]1.10Y'!CW34</f>
        <v>-3859.4700469999866</v>
      </c>
      <c r="R34" s="31">
        <f>'[2]1.10Y'!CX34</f>
        <v>0</v>
      </c>
      <c r="S34" s="31">
        <f>'[2]1.10Y'!CY34</f>
        <v>0</v>
      </c>
      <c r="T34" s="31">
        <f t="shared" si="7"/>
        <v>-49053.768872000001</v>
      </c>
      <c r="U34" s="31">
        <f>'[2]1.10Y'!DA34</f>
        <v>-24793.198763304295</v>
      </c>
      <c r="V34" s="31">
        <f>'[2]1.10Y'!DB34</f>
        <v>0</v>
      </c>
      <c r="W34" s="31">
        <f>'[2]1.10Y'!DC34</f>
        <v>-24260.570108695701</v>
      </c>
      <c r="X34" s="31">
        <f t="shared" si="9"/>
        <v>61928.933799999992</v>
      </c>
      <c r="Y34" s="31">
        <f>'[2]1.10Y'!DE34</f>
        <v>47314.870040719026</v>
      </c>
      <c r="Z34" s="31">
        <f>'[2]1.10Y'!DF34</f>
        <v>0</v>
      </c>
      <c r="AA34" s="31">
        <f>'[2]1.10Y'!DG34</f>
        <v>14614.063759280963</v>
      </c>
      <c r="AB34" s="31">
        <f t="shared" si="11"/>
        <v>-26782.049799999972</v>
      </c>
      <c r="AC34" s="31">
        <f>'[2]1.10Y'!DI34</f>
        <v>-16413.405381961267</v>
      </c>
      <c r="AD34" s="31">
        <f>'[2]1.10Y'!DJ34</f>
        <v>0</v>
      </c>
      <c r="AE34" s="31">
        <f>'[2]1.10Y'!DK34</f>
        <v>-10368.644418038704</v>
      </c>
      <c r="AF34" s="31">
        <f t="shared" si="13"/>
        <v>108549.98120000004</v>
      </c>
      <c r="AG34" s="31">
        <f>'[2]1.10Y'!DM34</f>
        <v>87112.218427980697</v>
      </c>
      <c r="AH34" s="31">
        <f>'[2]1.10Y'!DN34</f>
        <v>0</v>
      </c>
      <c r="AI34" s="31">
        <f>'[2]1.10Y'!DO34</f>
        <v>21437.762772019334</v>
      </c>
      <c r="AJ34" s="31">
        <f t="shared" si="15"/>
        <v>23542.618999999922</v>
      </c>
      <c r="AK34" s="31">
        <f>'[2]1.10Y'!DQ34</f>
        <v>21714.342299999924</v>
      </c>
      <c r="AL34" s="31">
        <f>'[2]1.10Y'!DR34</f>
        <v>0</v>
      </c>
      <c r="AM34" s="31">
        <f>'[2]1.10Y'!DS34</f>
        <v>1828.2767000000001</v>
      </c>
      <c r="AN34" s="31">
        <f t="shared" si="17"/>
        <v>41172.743799999967</v>
      </c>
      <c r="AO34" s="31">
        <f>'[2]1.10Y'!DU34</f>
        <v>41208.564349102387</v>
      </c>
      <c r="AP34" s="31">
        <f>'[2]1.10Y'!DV34</f>
        <v>0</v>
      </c>
      <c r="AQ34" s="31">
        <f>'[2]1.10Y'!DW34</f>
        <v>-35.82054910241763</v>
      </c>
    </row>
    <row r="35" spans="1:43" s="10" customFormat="1" ht="11.45" customHeight="1" x14ac:dyDescent="0.2">
      <c r="A35" s="55" t="s">
        <v>15</v>
      </c>
      <c r="B35" s="76" t="s">
        <v>15</v>
      </c>
      <c r="C35" s="78" t="s">
        <v>87</v>
      </c>
      <c r="D35" s="31">
        <f t="shared" ref="D35:D39" si="58">E35+F35+G35</f>
        <v>42176.104980999997</v>
      </c>
      <c r="E35" s="31">
        <f>'[2]1.10Y'!CK35</f>
        <v>47049.623455175737</v>
      </c>
      <c r="F35" s="31">
        <f>'[2]1.10Y'!CL35</f>
        <v>0</v>
      </c>
      <c r="G35" s="31">
        <f>'[2]1.10Y'!CM35</f>
        <v>-4873.5184741757421</v>
      </c>
      <c r="H35" s="31">
        <f t="shared" si="1"/>
        <v>17184.393117</v>
      </c>
      <c r="I35" s="31">
        <f>'[2]1.10Y'!CO35</f>
        <v>17286.257265866963</v>
      </c>
      <c r="J35" s="31">
        <f>'[2]1.10Y'!CP35</f>
        <v>0</v>
      </c>
      <c r="K35" s="31">
        <f>'[2]1.10Y'!CQ35</f>
        <v>-101.8641488669633</v>
      </c>
      <c r="L35" s="31">
        <f t="shared" si="3"/>
        <v>8824.0797979999988</v>
      </c>
      <c r="M35" s="31">
        <f>'[2]1.10Y'!CS35</f>
        <v>9229.4880004908991</v>
      </c>
      <c r="N35" s="31">
        <f>'[2]1.10Y'!CT35</f>
        <v>0</v>
      </c>
      <c r="O35" s="31">
        <f>'[2]1.10Y'!CU35</f>
        <v>-405.40820249090018</v>
      </c>
      <c r="P35" s="31">
        <f t="shared" si="5"/>
        <v>-3829.0360999999866</v>
      </c>
      <c r="Q35" s="31">
        <f>'[2]1.10Y'!CW35</f>
        <v>-3829.0360999999866</v>
      </c>
      <c r="R35" s="31">
        <f>'[2]1.10Y'!CX35</f>
        <v>0</v>
      </c>
      <c r="S35" s="31">
        <f>'[2]1.10Y'!CY35</f>
        <v>0</v>
      </c>
      <c r="T35" s="31">
        <f t="shared" si="7"/>
        <v>-48971.837983999998</v>
      </c>
      <c r="U35" s="31">
        <f>'[2]1.10Y'!DA35</f>
        <v>-24711.267875304296</v>
      </c>
      <c r="V35" s="31">
        <f>'[2]1.10Y'!DB35</f>
        <v>0</v>
      </c>
      <c r="W35" s="31">
        <f>'[2]1.10Y'!DC35</f>
        <v>-24260.570108695701</v>
      </c>
      <c r="X35" s="31">
        <f t="shared" si="9"/>
        <v>61693.691999999995</v>
      </c>
      <c r="Y35" s="31">
        <f>'[2]1.10Y'!DE35</f>
        <v>47079.62824071903</v>
      </c>
      <c r="Z35" s="31">
        <f>'[2]1.10Y'!DF35</f>
        <v>0</v>
      </c>
      <c r="AA35" s="31">
        <f>'[2]1.10Y'!DG35</f>
        <v>14614.063759280963</v>
      </c>
      <c r="AB35" s="31">
        <f t="shared" si="11"/>
        <v>-26624.749999999971</v>
      </c>
      <c r="AC35" s="31">
        <f>'[2]1.10Y'!DI35</f>
        <v>-16256.105581961267</v>
      </c>
      <c r="AD35" s="31">
        <f>'[2]1.10Y'!DJ35</f>
        <v>0</v>
      </c>
      <c r="AE35" s="31">
        <f>'[2]1.10Y'!DK35</f>
        <v>-10368.644418038704</v>
      </c>
      <c r="AF35" s="31">
        <f t="shared" si="13"/>
        <v>107324.06580000004</v>
      </c>
      <c r="AG35" s="31">
        <f>'[2]1.10Y'!DM35</f>
        <v>85886.303027980699</v>
      </c>
      <c r="AH35" s="31">
        <f>'[2]1.10Y'!DN35</f>
        <v>0</v>
      </c>
      <c r="AI35" s="31">
        <f>'[2]1.10Y'!DO35</f>
        <v>21437.762772019334</v>
      </c>
      <c r="AJ35" s="31">
        <f t="shared" si="15"/>
        <v>23317.390399999924</v>
      </c>
      <c r="AK35" s="31">
        <f>'[2]1.10Y'!DQ35</f>
        <v>21489.113699999925</v>
      </c>
      <c r="AL35" s="31">
        <f>'[2]1.10Y'!DR35</f>
        <v>0</v>
      </c>
      <c r="AM35" s="31">
        <f>'[2]1.10Y'!DS35</f>
        <v>1828.2767000000001</v>
      </c>
      <c r="AN35" s="31">
        <f t="shared" si="17"/>
        <v>40700.605999999971</v>
      </c>
      <c r="AO35" s="31">
        <f>'[2]1.10Y'!DU35</f>
        <v>40736.426549102391</v>
      </c>
      <c r="AP35" s="31">
        <f>'[2]1.10Y'!DV35</f>
        <v>0</v>
      </c>
      <c r="AQ35" s="31">
        <f>'[2]1.10Y'!DW35</f>
        <v>-35.82054910241763</v>
      </c>
    </row>
    <row r="36" spans="1:43" s="10" customFormat="1" ht="11.45" customHeight="1" x14ac:dyDescent="0.2">
      <c r="A36" s="55" t="s">
        <v>16</v>
      </c>
      <c r="B36" s="76" t="s">
        <v>16</v>
      </c>
      <c r="C36" s="78" t="s">
        <v>88</v>
      </c>
      <c r="D36" s="31">
        <f t="shared" si="58"/>
        <v>581.70266700000002</v>
      </c>
      <c r="E36" s="31">
        <f>'[2]1.10Y'!CK36</f>
        <v>581.70266700000002</v>
      </c>
      <c r="F36" s="31">
        <f>'[2]1.10Y'!CL36</f>
        <v>0</v>
      </c>
      <c r="G36" s="31">
        <f>'[2]1.10Y'!CM36</f>
        <v>0</v>
      </c>
      <c r="H36" s="31">
        <f t="shared" si="1"/>
        <v>161.17757499999959</v>
      </c>
      <c r="I36" s="31">
        <f>'[2]1.10Y'!CO36</f>
        <v>161.17757499999959</v>
      </c>
      <c r="J36" s="31">
        <f>'[2]1.10Y'!CP36</f>
        <v>0</v>
      </c>
      <c r="K36" s="31">
        <f>'[2]1.10Y'!CQ36</f>
        <v>0</v>
      </c>
      <c r="L36" s="31">
        <f t="shared" si="3"/>
        <v>472.32543699999997</v>
      </c>
      <c r="M36" s="31">
        <f>'[2]1.10Y'!CS36</f>
        <v>66.917234509099785</v>
      </c>
      <c r="N36" s="31">
        <f>'[2]1.10Y'!CT36</f>
        <v>0</v>
      </c>
      <c r="O36" s="31">
        <f>'[2]1.10Y'!CU36</f>
        <v>405.40820249090018</v>
      </c>
      <c r="P36" s="31">
        <f t="shared" si="5"/>
        <v>-30.433946999999932</v>
      </c>
      <c r="Q36" s="31">
        <f>'[2]1.10Y'!CW36</f>
        <v>-30.433946999999932</v>
      </c>
      <c r="R36" s="31">
        <f>'[2]1.10Y'!CX36</f>
        <v>0</v>
      </c>
      <c r="S36" s="31">
        <f>'[2]1.10Y'!CY36</f>
        <v>0</v>
      </c>
      <c r="T36" s="31">
        <f t="shared" si="7"/>
        <v>-81.930887999999868</v>
      </c>
      <c r="U36" s="31">
        <f>'[2]1.10Y'!DA36</f>
        <v>-81.930887999999868</v>
      </c>
      <c r="V36" s="31">
        <f>'[2]1.10Y'!DB36</f>
        <v>0</v>
      </c>
      <c r="W36" s="31">
        <f>'[2]1.10Y'!DC36</f>
        <v>0</v>
      </c>
      <c r="X36" s="31">
        <f t="shared" si="9"/>
        <v>235.24179999999933</v>
      </c>
      <c r="Y36" s="31">
        <f>'[2]1.10Y'!DE36</f>
        <v>235.24179999999933</v>
      </c>
      <c r="Z36" s="31">
        <f>'[2]1.10Y'!DF36</f>
        <v>0</v>
      </c>
      <c r="AA36" s="31">
        <f>'[2]1.10Y'!DG36</f>
        <v>0</v>
      </c>
      <c r="AB36" s="31">
        <f t="shared" si="11"/>
        <v>-157.29979999999978</v>
      </c>
      <c r="AC36" s="31">
        <f>'[2]1.10Y'!DI36</f>
        <v>-157.29979999999978</v>
      </c>
      <c r="AD36" s="31">
        <f>'[2]1.10Y'!DJ36</f>
        <v>0</v>
      </c>
      <c r="AE36" s="31">
        <f>'[2]1.10Y'!DK36</f>
        <v>0</v>
      </c>
      <c r="AF36" s="31">
        <f t="shared" si="13"/>
        <v>1225.9154000000008</v>
      </c>
      <c r="AG36" s="31">
        <f>'[2]1.10Y'!DM36</f>
        <v>1225.9154000000008</v>
      </c>
      <c r="AH36" s="31">
        <f>'[2]1.10Y'!DN36</f>
        <v>0</v>
      </c>
      <c r="AI36" s="31">
        <f>'[2]1.10Y'!DO36</f>
        <v>0</v>
      </c>
      <c r="AJ36" s="31">
        <f t="shared" si="15"/>
        <v>225.22859999999878</v>
      </c>
      <c r="AK36" s="31">
        <f>'[2]1.10Y'!DQ36</f>
        <v>225.22859999999878</v>
      </c>
      <c r="AL36" s="31">
        <f>'[2]1.10Y'!DR36</f>
        <v>0</v>
      </c>
      <c r="AM36" s="31">
        <f>'[2]1.10Y'!DS36</f>
        <v>0</v>
      </c>
      <c r="AN36" s="31">
        <f t="shared" si="17"/>
        <v>472.13779999999952</v>
      </c>
      <c r="AO36" s="31">
        <f>'[2]1.10Y'!DU36</f>
        <v>472.13779999999952</v>
      </c>
      <c r="AP36" s="31">
        <f>'[2]1.10Y'!DV36</f>
        <v>0</v>
      </c>
      <c r="AQ36" s="31">
        <f>'[2]1.10Y'!DW36</f>
        <v>0</v>
      </c>
    </row>
    <row r="37" spans="1:43" s="10" customFormat="1" ht="11.45" customHeight="1" x14ac:dyDescent="0.2">
      <c r="A37" s="55" t="s">
        <v>17</v>
      </c>
      <c r="B37" s="76" t="s">
        <v>17</v>
      </c>
      <c r="C37" s="149" t="s">
        <v>93</v>
      </c>
      <c r="D37" s="31">
        <f t="shared" si="58"/>
        <v>40086.362145999999</v>
      </c>
      <c r="E37" s="31">
        <f>'[2]1.10Y'!CK37</f>
        <v>40196.595029304059</v>
      </c>
      <c r="F37" s="31">
        <f>'[2]1.10Y'!CL37</f>
        <v>0</v>
      </c>
      <c r="G37" s="31">
        <f>'[2]1.10Y'!CM37</f>
        <v>-110.23288330405785</v>
      </c>
      <c r="H37" s="31">
        <f t="shared" si="1"/>
        <v>16252.601983999986</v>
      </c>
      <c r="I37" s="31">
        <f>'[2]1.10Y'!CO37</f>
        <v>16252.601983999986</v>
      </c>
      <c r="J37" s="31">
        <f>'[2]1.10Y'!CP37</f>
        <v>0</v>
      </c>
      <c r="K37" s="31">
        <f>'[2]1.10Y'!CQ37</f>
        <v>0</v>
      </c>
      <c r="L37" s="31">
        <f t="shared" si="3"/>
        <v>8193.5525999999954</v>
      </c>
      <c r="M37" s="31">
        <f>'[2]1.10Y'!CS37</f>
        <v>7843.0508002717352</v>
      </c>
      <c r="N37" s="31">
        <f>'[2]1.10Y'!CT37</f>
        <v>0</v>
      </c>
      <c r="O37" s="31">
        <f>'[2]1.10Y'!CU37</f>
        <v>350.50179972826066</v>
      </c>
      <c r="P37" s="31">
        <f t="shared" si="5"/>
        <v>-3394.3407819999957</v>
      </c>
      <c r="Q37" s="31">
        <f>'[2]1.10Y'!CW37</f>
        <v>-3394.3407819999957</v>
      </c>
      <c r="R37" s="31">
        <f>'[2]1.10Y'!CX37</f>
        <v>0</v>
      </c>
      <c r="S37" s="31">
        <f>'[2]1.10Y'!CY37</f>
        <v>0</v>
      </c>
      <c r="T37" s="31">
        <f t="shared" si="7"/>
        <v>-46345.758143999992</v>
      </c>
      <c r="U37" s="31">
        <f>'[2]1.10Y'!DA37</f>
        <v>-22085.188035304291</v>
      </c>
      <c r="V37" s="31">
        <f>'[2]1.10Y'!DB37</f>
        <v>0</v>
      </c>
      <c r="W37" s="31">
        <f>'[2]1.10Y'!DC37</f>
        <v>-24260.570108695701</v>
      </c>
      <c r="X37" s="31">
        <f t="shared" si="9"/>
        <v>56675.609800000013</v>
      </c>
      <c r="Y37" s="31">
        <f>'[2]1.10Y'!DE37</f>
        <v>42061.546040719048</v>
      </c>
      <c r="Z37" s="31">
        <f>'[2]1.10Y'!DF37</f>
        <v>0</v>
      </c>
      <c r="AA37" s="31">
        <f>'[2]1.10Y'!DG37</f>
        <v>14614.063759280963</v>
      </c>
      <c r="AB37" s="31">
        <f t="shared" si="11"/>
        <v>-24737.801799999994</v>
      </c>
      <c r="AC37" s="31">
        <f>'[2]1.10Y'!DI37</f>
        <v>-14369.15738196129</v>
      </c>
      <c r="AD37" s="31">
        <f>'[2]1.10Y'!DJ37</f>
        <v>0</v>
      </c>
      <c r="AE37" s="31">
        <f>'[2]1.10Y'!DK37</f>
        <v>-10368.644418038704</v>
      </c>
      <c r="AF37" s="31">
        <f t="shared" si="13"/>
        <v>99993.789000000048</v>
      </c>
      <c r="AG37" s="31">
        <f>'[2]1.10Y'!DM37</f>
        <v>77142.41803590316</v>
      </c>
      <c r="AH37" s="31">
        <f>'[2]1.10Y'!DN37</f>
        <v>0</v>
      </c>
      <c r="AI37" s="31">
        <f>'[2]1.10Y'!DO37</f>
        <v>22851.370964096895</v>
      </c>
      <c r="AJ37" s="31">
        <f t="shared" si="15"/>
        <v>23098.79899999993</v>
      </c>
      <c r="AK37" s="31">
        <f>'[2]1.10Y'!DQ37</f>
        <v>19551.798099999931</v>
      </c>
      <c r="AL37" s="31">
        <f>'[2]1.10Y'!DR37</f>
        <v>0</v>
      </c>
      <c r="AM37" s="31">
        <f>'[2]1.10Y'!DS37</f>
        <v>3547.0009000000005</v>
      </c>
      <c r="AN37" s="31">
        <f t="shared" si="17"/>
        <v>36373.622799999961</v>
      </c>
      <c r="AO37" s="31">
        <f>'[2]1.10Y'!DU37</f>
        <v>36409.443349102381</v>
      </c>
      <c r="AP37" s="31">
        <f>'[2]1.10Y'!DV37</f>
        <v>0</v>
      </c>
      <c r="AQ37" s="31">
        <f>'[2]1.10Y'!DW37</f>
        <v>-35.82054910241763</v>
      </c>
    </row>
    <row r="38" spans="1:43" s="10" customFormat="1" ht="11.45" customHeight="1" x14ac:dyDescent="0.2">
      <c r="A38" s="55" t="s">
        <v>13</v>
      </c>
      <c r="B38" s="76" t="s">
        <v>13</v>
      </c>
      <c r="C38" s="39" t="s">
        <v>85</v>
      </c>
      <c r="D38" s="31">
        <f t="shared" si="58"/>
        <v>731066.30172399979</v>
      </c>
      <c r="E38" s="31">
        <f>'[2]1.10Y'!CK38</f>
        <v>731066.30172399979</v>
      </c>
      <c r="F38" s="31">
        <f>'[2]1.10Y'!CL38</f>
        <v>0</v>
      </c>
      <c r="G38" s="31">
        <f>'[2]1.10Y'!CM38</f>
        <v>0</v>
      </c>
      <c r="H38" s="31">
        <f t="shared" si="1"/>
        <v>295655.37898999976</v>
      </c>
      <c r="I38" s="31">
        <f>'[2]1.10Y'!CO38</f>
        <v>280972.347404573</v>
      </c>
      <c r="J38" s="31">
        <f>'[2]1.10Y'!CP38</f>
        <v>0</v>
      </c>
      <c r="K38" s="31">
        <f>'[2]1.10Y'!CQ38</f>
        <v>14683.031585426772</v>
      </c>
      <c r="L38" s="31">
        <f t="shared" si="3"/>
        <v>81386.627337000173</v>
      </c>
      <c r="M38" s="31">
        <f>'[2]1.10Y'!CS38</f>
        <v>81386.627337000173</v>
      </c>
      <c r="N38" s="31">
        <f>'[2]1.10Y'!CT38</f>
        <v>0</v>
      </c>
      <c r="O38" s="31">
        <f>'[2]1.10Y'!CU38</f>
        <v>0</v>
      </c>
      <c r="P38" s="31">
        <f t="shared" si="5"/>
        <v>-37541.164043000012</v>
      </c>
      <c r="Q38" s="31">
        <f>'[2]1.10Y'!CW38</f>
        <v>-37541.164043000012</v>
      </c>
      <c r="R38" s="31">
        <f>'[2]1.10Y'!CX38</f>
        <v>0</v>
      </c>
      <c r="S38" s="31">
        <f>'[2]1.10Y'!CY38</f>
        <v>0</v>
      </c>
      <c r="T38" s="31">
        <f t="shared" si="7"/>
        <v>-363172.01445599971</v>
      </c>
      <c r="U38" s="31">
        <f>'[2]1.10Y'!DA38</f>
        <v>-363172.01445599971</v>
      </c>
      <c r="V38" s="31">
        <f>'[2]1.10Y'!DB38</f>
        <v>0</v>
      </c>
      <c r="W38" s="31">
        <f>'[2]1.10Y'!DC38</f>
        <v>0</v>
      </c>
      <c r="X38" s="31">
        <f t="shared" si="9"/>
        <v>429306.51619999978</v>
      </c>
      <c r="Y38" s="31">
        <f>'[2]1.10Y'!DE38</f>
        <v>429306.51619999978</v>
      </c>
      <c r="Z38" s="31">
        <f>'[2]1.10Y'!DF38</f>
        <v>0</v>
      </c>
      <c r="AA38" s="31">
        <f>'[2]1.10Y'!DG38</f>
        <v>0</v>
      </c>
      <c r="AB38" s="31">
        <f t="shared" si="11"/>
        <v>-99976.503599999967</v>
      </c>
      <c r="AC38" s="31">
        <f>'[2]1.10Y'!DI38</f>
        <v>-99976.503599999967</v>
      </c>
      <c r="AD38" s="31">
        <f>'[2]1.10Y'!DJ38</f>
        <v>0</v>
      </c>
      <c r="AE38" s="31">
        <f>'[2]1.10Y'!DK38</f>
        <v>0</v>
      </c>
      <c r="AF38" s="31">
        <f t="shared" si="13"/>
        <v>972437.33220000053</v>
      </c>
      <c r="AG38" s="31">
        <f>'[2]1.10Y'!DM38</f>
        <v>993167.89032666723</v>
      </c>
      <c r="AH38" s="31">
        <f>'[2]1.10Y'!DN38</f>
        <v>0</v>
      </c>
      <c r="AI38" s="31">
        <f>'[2]1.10Y'!DO38</f>
        <v>-20730.558126666681</v>
      </c>
      <c r="AJ38" s="31">
        <f t="shared" si="15"/>
        <v>174753.06679999898</v>
      </c>
      <c r="AK38" s="31">
        <f>'[2]1.10Y'!DQ38</f>
        <v>172557.41779999898</v>
      </c>
      <c r="AL38" s="31">
        <f>'[2]1.10Y'!DR38</f>
        <v>0</v>
      </c>
      <c r="AM38" s="31">
        <f>'[2]1.10Y'!DS38</f>
        <v>2195.6489999999999</v>
      </c>
      <c r="AN38" s="31">
        <f t="shared" si="17"/>
        <v>531643.8273999996</v>
      </c>
      <c r="AO38" s="31">
        <f>'[2]1.10Y'!DU38</f>
        <v>531643.8273999996</v>
      </c>
      <c r="AP38" s="31">
        <f>'[2]1.10Y'!DV38</f>
        <v>0</v>
      </c>
      <c r="AQ38" s="31">
        <f>'[2]1.10Y'!DW38</f>
        <v>0</v>
      </c>
    </row>
    <row r="39" spans="1:43" s="10" customFormat="1" ht="21.6" customHeight="1" x14ac:dyDescent="0.2">
      <c r="A39" s="70" t="s">
        <v>18</v>
      </c>
      <c r="B39" s="77" t="s">
        <v>18</v>
      </c>
      <c r="C39" s="118" t="s">
        <v>138</v>
      </c>
      <c r="D39" s="31">
        <f t="shared" si="58"/>
        <v>708743.28305100009</v>
      </c>
      <c r="E39" s="31">
        <f>'[2]1.10Y'!CK39</f>
        <v>708743.28305100009</v>
      </c>
      <c r="F39" s="31">
        <f>'[2]1.10Y'!CL39</f>
        <v>0</v>
      </c>
      <c r="G39" s="31">
        <f>'[2]1.10Y'!CM39</f>
        <v>0</v>
      </c>
      <c r="H39" s="31">
        <f t="shared" si="1"/>
        <v>268993.885503</v>
      </c>
      <c r="I39" s="31">
        <f>'[2]1.10Y'!CO39</f>
        <v>268993.885503</v>
      </c>
      <c r="J39" s="31">
        <f>'[2]1.10Y'!CP39</f>
        <v>0</v>
      </c>
      <c r="K39" s="31">
        <f>'[2]1.10Y'!CQ39</f>
        <v>0</v>
      </c>
      <c r="L39" s="31">
        <f t="shared" si="3"/>
        <v>73015.153293999785</v>
      </c>
      <c r="M39" s="31">
        <f>'[2]1.10Y'!CS39</f>
        <v>73015.153293999785</v>
      </c>
      <c r="N39" s="31">
        <f>'[2]1.10Y'!CT39</f>
        <v>0</v>
      </c>
      <c r="O39" s="31">
        <f>'[2]1.10Y'!CU39</f>
        <v>0</v>
      </c>
      <c r="P39" s="31">
        <f t="shared" si="5"/>
        <v>-31712.727716000023</v>
      </c>
      <c r="Q39" s="31">
        <f>'[2]1.10Y'!CW39</f>
        <v>-31712.727716000023</v>
      </c>
      <c r="R39" s="31">
        <f>'[2]1.10Y'!CX39</f>
        <v>0</v>
      </c>
      <c r="S39" s="31">
        <f>'[2]1.10Y'!CY39</f>
        <v>0</v>
      </c>
      <c r="T39" s="31">
        <f t="shared" si="7"/>
        <v>-348796.55710399972</v>
      </c>
      <c r="U39" s="31">
        <f>'[2]1.10Y'!DA39</f>
        <v>-348796.55710399972</v>
      </c>
      <c r="V39" s="31">
        <f>'[2]1.10Y'!DB39</f>
        <v>0</v>
      </c>
      <c r="W39" s="31">
        <f>'[2]1.10Y'!DC39</f>
        <v>0</v>
      </c>
      <c r="X39" s="31">
        <f t="shared" si="9"/>
        <v>410941.01599999995</v>
      </c>
      <c r="Y39" s="31">
        <f>'[2]1.10Y'!DE39</f>
        <v>410941.01599999995</v>
      </c>
      <c r="Z39" s="31">
        <f>'[2]1.10Y'!DF39</f>
        <v>0</v>
      </c>
      <c r="AA39" s="31">
        <f>'[2]1.10Y'!DG39</f>
        <v>0</v>
      </c>
      <c r="AB39" s="31">
        <f t="shared" si="11"/>
        <v>-92597.008634374011</v>
      </c>
      <c r="AC39" s="31">
        <f>'[2]1.10Y'!DI39</f>
        <v>-92597.008634374011</v>
      </c>
      <c r="AD39" s="31">
        <f>'[2]1.10Y'!DJ39</f>
        <v>0</v>
      </c>
      <c r="AE39" s="31">
        <f>'[2]1.10Y'!DK39</f>
        <v>0</v>
      </c>
      <c r="AF39" s="31">
        <f t="shared" si="13"/>
        <v>957346.41860000032</v>
      </c>
      <c r="AG39" s="31">
        <f>'[2]1.10Y'!DM39</f>
        <v>957346.41860000032</v>
      </c>
      <c r="AH39" s="31">
        <f>'[2]1.10Y'!DN39</f>
        <v>0</v>
      </c>
      <c r="AI39" s="31">
        <f>'[2]1.10Y'!DO39</f>
        <v>0</v>
      </c>
      <c r="AJ39" s="31">
        <f t="shared" si="15"/>
        <v>169637.83479999925</v>
      </c>
      <c r="AK39" s="31">
        <f>'[2]1.10Y'!DQ39</f>
        <v>169637.83479999925</v>
      </c>
      <c r="AL39" s="31">
        <f>'[2]1.10Y'!DR39</f>
        <v>0</v>
      </c>
      <c r="AM39" s="31">
        <f>'[2]1.10Y'!DS39</f>
        <v>0</v>
      </c>
      <c r="AN39" s="31">
        <f t="shared" si="17"/>
        <v>517679.25819999957</v>
      </c>
      <c r="AO39" s="31">
        <f>'[2]1.10Y'!DU39</f>
        <v>517679.25819999957</v>
      </c>
      <c r="AP39" s="31">
        <f>'[2]1.10Y'!DV39</f>
        <v>0</v>
      </c>
      <c r="AQ39" s="31">
        <f>'[2]1.10Y'!DW39</f>
        <v>0</v>
      </c>
    </row>
    <row r="40" spans="1:43" s="10" customFormat="1" ht="11.45" customHeight="1" x14ac:dyDescent="0.2">
      <c r="A40" s="55">
        <v>4.3</v>
      </c>
      <c r="B40" s="76">
        <v>4.3</v>
      </c>
      <c r="C40" s="38" t="s">
        <v>95</v>
      </c>
      <c r="D40" s="31">
        <f t="shared" si="19"/>
        <v>2894.0193689999987</v>
      </c>
      <c r="E40" s="31">
        <f>'[2]1.10Y'!CK40</f>
        <v>8029.2260026930098</v>
      </c>
      <c r="F40" s="31">
        <f>'[2]1.10Y'!CL40</f>
        <v>0</v>
      </c>
      <c r="G40" s="31">
        <f>'[2]1.10Y'!CM40</f>
        <v>-5135.2066336930111</v>
      </c>
      <c r="H40" s="31">
        <f t="shared" si="1"/>
        <v>-6154.7406549999996</v>
      </c>
      <c r="I40" s="31">
        <f>'[2]1.10Y'!CO40</f>
        <v>2559.4047516679657</v>
      </c>
      <c r="J40" s="31">
        <f>'[2]1.10Y'!CP40</f>
        <v>0</v>
      </c>
      <c r="K40" s="31">
        <f>'[2]1.10Y'!CQ40</f>
        <v>-8714.1454066679653</v>
      </c>
      <c r="L40" s="31">
        <f t="shared" si="3"/>
        <v>12935.968174000001</v>
      </c>
      <c r="M40" s="31">
        <f>'[2]1.10Y'!CS40</f>
        <v>2158.5602331049804</v>
      </c>
      <c r="N40" s="31">
        <f>'[2]1.10Y'!CT40</f>
        <v>0</v>
      </c>
      <c r="O40" s="31">
        <f>'[2]1.10Y'!CU40</f>
        <v>10777.40794089502</v>
      </c>
      <c r="P40" s="31">
        <f t="shared" si="5"/>
        <v>6335.2820480000046</v>
      </c>
      <c r="Q40" s="31">
        <f>'[2]1.10Y'!CW40</f>
        <v>439.75642822826967</v>
      </c>
      <c r="R40" s="31">
        <f>'[2]1.10Y'!CX40</f>
        <v>0</v>
      </c>
      <c r="S40" s="31">
        <f>'[2]1.10Y'!CY40</f>
        <v>5895.5256197717345</v>
      </c>
      <c r="T40" s="31">
        <f t="shared" si="7"/>
        <v>-4159.1846960000075</v>
      </c>
      <c r="U40" s="31">
        <f>'[2]1.10Y'!DA40</f>
        <v>-5512.3027501287879</v>
      </c>
      <c r="V40" s="31">
        <f>'[2]1.10Y'!DB40</f>
        <v>0</v>
      </c>
      <c r="W40" s="31">
        <f>'[2]1.10Y'!DC40</f>
        <v>1353.1180541287804</v>
      </c>
      <c r="X40" s="31">
        <f t="shared" si="9"/>
        <v>-33190.116999999998</v>
      </c>
      <c r="Y40" s="31">
        <f>'[2]1.10Y'!DE40</f>
        <v>5476.448571094159</v>
      </c>
      <c r="Z40" s="31">
        <f>'[2]1.10Y'!DF40</f>
        <v>0</v>
      </c>
      <c r="AA40" s="31">
        <f>'[2]1.10Y'!DG40</f>
        <v>-38666.565571094157</v>
      </c>
      <c r="AB40" s="31">
        <f t="shared" si="11"/>
        <v>-252.27520000000015</v>
      </c>
      <c r="AC40" s="31">
        <f>'[2]1.10Y'!DI40</f>
        <v>-118.87198804347867</v>
      </c>
      <c r="AD40" s="31">
        <f>'[2]1.10Y'!DJ40</f>
        <v>0</v>
      </c>
      <c r="AE40" s="31">
        <f>'[2]1.10Y'!DK40</f>
        <v>-133.40321195652149</v>
      </c>
      <c r="AF40" s="31">
        <f t="shared" si="13"/>
        <v>1053.0684000000003</v>
      </c>
      <c r="AG40" s="31">
        <f>'[2]1.10Y'!DM40</f>
        <v>1110.177375555556</v>
      </c>
      <c r="AH40" s="31">
        <f>'[2]1.10Y'!DN40</f>
        <v>0</v>
      </c>
      <c r="AI40" s="31">
        <f>'[2]1.10Y'!DO40</f>
        <v>-57.108975555555617</v>
      </c>
      <c r="AJ40" s="31">
        <f t="shared" si="15"/>
        <v>67.353199999998822</v>
      </c>
      <c r="AK40" s="31">
        <f>'[2]1.10Y'!DQ40</f>
        <v>67.353199999998822</v>
      </c>
      <c r="AL40" s="31">
        <f>'[2]1.10Y'!DR40</f>
        <v>0</v>
      </c>
      <c r="AM40" s="31">
        <f>'[2]1.10Y'!DS40</f>
        <v>0</v>
      </c>
      <c r="AN40" s="31">
        <f t="shared" si="17"/>
        <v>62.797000000000004</v>
      </c>
      <c r="AO40" s="31">
        <f>'[2]1.10Y'!DU40</f>
        <v>62.797000000000004</v>
      </c>
      <c r="AP40" s="31">
        <f>'[2]1.10Y'!DV40</f>
        <v>0</v>
      </c>
      <c r="AQ40" s="31">
        <f>'[2]1.10Y'!DW40</f>
        <v>0</v>
      </c>
    </row>
    <row r="41" spans="1:43" s="10" customFormat="1" ht="11.45" customHeight="1" x14ac:dyDescent="0.2">
      <c r="A41" s="55" t="s">
        <v>19</v>
      </c>
      <c r="B41" s="76" t="s">
        <v>19</v>
      </c>
      <c r="C41" s="39" t="s">
        <v>84</v>
      </c>
      <c r="D41" s="31">
        <f t="shared" si="19"/>
        <v>2894.0193689999987</v>
      </c>
      <c r="E41" s="31">
        <f>'[2]1.10Y'!CK41</f>
        <v>8029.2260026930098</v>
      </c>
      <c r="F41" s="31">
        <f>'[2]1.10Y'!CL41</f>
        <v>0</v>
      </c>
      <c r="G41" s="31">
        <f>'[2]1.10Y'!CM41</f>
        <v>-5135.2066336930111</v>
      </c>
      <c r="H41" s="31">
        <f t="shared" si="1"/>
        <v>-6154.7406549999996</v>
      </c>
      <c r="I41" s="31">
        <f>'[2]1.10Y'!CO41</f>
        <v>2559.4047516679657</v>
      </c>
      <c r="J41" s="31">
        <f>'[2]1.10Y'!CP41</f>
        <v>0</v>
      </c>
      <c r="K41" s="31">
        <f>'[2]1.10Y'!CQ41</f>
        <v>-8714.1454066679653</v>
      </c>
      <c r="L41" s="31">
        <f t="shared" si="3"/>
        <v>12935.968174000001</v>
      </c>
      <c r="M41" s="31">
        <f>'[2]1.10Y'!CS41</f>
        <v>2158.5602331049804</v>
      </c>
      <c r="N41" s="31">
        <f>'[2]1.10Y'!CT41</f>
        <v>0</v>
      </c>
      <c r="O41" s="31">
        <f>'[2]1.10Y'!CU41</f>
        <v>10777.40794089502</v>
      </c>
      <c r="P41" s="31">
        <f t="shared" si="5"/>
        <v>6335.2820480000046</v>
      </c>
      <c r="Q41" s="31">
        <f>'[2]1.10Y'!CW41</f>
        <v>439.75642822826967</v>
      </c>
      <c r="R41" s="31">
        <f>'[2]1.10Y'!CX41</f>
        <v>0</v>
      </c>
      <c r="S41" s="31">
        <f>'[2]1.10Y'!CY41</f>
        <v>5895.5256197717345</v>
      </c>
      <c r="T41" s="31">
        <f t="shared" si="7"/>
        <v>-4159.1846960000075</v>
      </c>
      <c r="U41" s="31">
        <f>'[2]1.10Y'!DA41</f>
        <v>-5512.3027501287879</v>
      </c>
      <c r="V41" s="31">
        <f>'[2]1.10Y'!DB41</f>
        <v>0</v>
      </c>
      <c r="W41" s="31">
        <f>'[2]1.10Y'!DC41</f>
        <v>1353.1180541287804</v>
      </c>
      <c r="X41" s="31">
        <f t="shared" si="9"/>
        <v>-33190.116999999998</v>
      </c>
      <c r="Y41" s="31">
        <f>'[2]1.10Y'!DE41</f>
        <v>5476.448571094159</v>
      </c>
      <c r="Z41" s="31">
        <f>'[2]1.10Y'!DF41</f>
        <v>0</v>
      </c>
      <c r="AA41" s="31">
        <f>'[2]1.10Y'!DG41</f>
        <v>-38666.565571094157</v>
      </c>
      <c r="AB41" s="31">
        <f t="shared" si="11"/>
        <v>-252.27520000000015</v>
      </c>
      <c r="AC41" s="31">
        <f>'[2]1.10Y'!DI41</f>
        <v>-118.87198804347867</v>
      </c>
      <c r="AD41" s="31">
        <f>'[2]1.10Y'!DJ41</f>
        <v>0</v>
      </c>
      <c r="AE41" s="31">
        <f>'[2]1.10Y'!DK41</f>
        <v>-133.40321195652149</v>
      </c>
      <c r="AF41" s="31">
        <f t="shared" si="13"/>
        <v>1053.0684000000003</v>
      </c>
      <c r="AG41" s="31">
        <f>'[2]1.10Y'!DM41</f>
        <v>1110.177375555556</v>
      </c>
      <c r="AH41" s="31">
        <f>'[2]1.10Y'!DN41</f>
        <v>0</v>
      </c>
      <c r="AI41" s="31">
        <f>'[2]1.10Y'!DO41</f>
        <v>-57.108975555555617</v>
      </c>
      <c r="AJ41" s="31">
        <f t="shared" si="15"/>
        <v>67.353199999998822</v>
      </c>
      <c r="AK41" s="31">
        <f>'[2]1.10Y'!DQ41</f>
        <v>67.353199999998822</v>
      </c>
      <c r="AL41" s="31">
        <f>'[2]1.10Y'!DR41</f>
        <v>0</v>
      </c>
      <c r="AM41" s="31">
        <f>'[2]1.10Y'!DS41</f>
        <v>0</v>
      </c>
      <c r="AN41" s="31">
        <f t="shared" si="17"/>
        <v>62.797000000000004</v>
      </c>
      <c r="AO41" s="31">
        <f>'[2]1.10Y'!DU41</f>
        <v>62.797000000000004</v>
      </c>
      <c r="AP41" s="31">
        <f>'[2]1.10Y'!DV41</f>
        <v>0</v>
      </c>
      <c r="AQ41" s="31">
        <f>'[2]1.10Y'!DW41</f>
        <v>0</v>
      </c>
    </row>
    <row r="42" spans="1:43" s="10" customFormat="1" ht="11.45" customHeight="1" x14ac:dyDescent="0.2">
      <c r="A42" s="55" t="s">
        <v>20</v>
      </c>
      <c r="B42" s="76" t="s">
        <v>20</v>
      </c>
      <c r="C42" s="78" t="s">
        <v>87</v>
      </c>
      <c r="D42" s="31">
        <f t="shared" ref="D42:D43" si="59">E42+F42+G42</f>
        <v>-1440.6859370000002</v>
      </c>
      <c r="E42" s="31">
        <f>'[2]1.10Y'!CK42</f>
        <v>705.61801881702468</v>
      </c>
      <c r="F42" s="31">
        <f>'[2]1.10Y'!CL42</f>
        <v>0</v>
      </c>
      <c r="G42" s="31">
        <f>'[2]1.10Y'!CM42</f>
        <v>-2146.3039558170249</v>
      </c>
      <c r="H42" s="31">
        <f t="shared" si="1"/>
        <v>-5256.4837390000002</v>
      </c>
      <c r="I42" s="31">
        <f>'[2]1.10Y'!CO42</f>
        <v>339.37330355717586</v>
      </c>
      <c r="J42" s="31">
        <f>'[2]1.10Y'!CP42</f>
        <v>0</v>
      </c>
      <c r="K42" s="31">
        <f>'[2]1.10Y'!CQ42</f>
        <v>-5595.8570425571761</v>
      </c>
      <c r="L42" s="31">
        <f t="shared" si="3"/>
        <v>-1121.9661339999996</v>
      </c>
      <c r="M42" s="31">
        <f>'[2]1.10Y'!CS42</f>
        <v>912.15713444098151</v>
      </c>
      <c r="N42" s="31">
        <f>'[2]1.10Y'!CT42</f>
        <v>0</v>
      </c>
      <c r="O42" s="31">
        <f>'[2]1.10Y'!CU42</f>
        <v>-2034.1232684409811</v>
      </c>
      <c r="P42" s="31">
        <f t="shared" si="5"/>
        <v>-377.8968099999999</v>
      </c>
      <c r="Q42" s="31">
        <f>'[2]1.10Y'!CW42</f>
        <v>-126.34513727173859</v>
      </c>
      <c r="R42" s="31">
        <f>'[2]1.10Y'!CX42</f>
        <v>0</v>
      </c>
      <c r="S42" s="31">
        <f>'[2]1.10Y'!CY42</f>
        <v>-251.55167272826131</v>
      </c>
      <c r="T42" s="31">
        <f t="shared" si="7"/>
        <v>-71.60824799999989</v>
      </c>
      <c r="U42" s="31">
        <f>'[2]1.10Y'!DA42</f>
        <v>-71.60824799999989</v>
      </c>
      <c r="V42" s="31">
        <f>'[2]1.10Y'!DB42</f>
        <v>0</v>
      </c>
      <c r="W42" s="31">
        <f>'[2]1.10Y'!DC42</f>
        <v>0</v>
      </c>
      <c r="X42" s="31">
        <f t="shared" si="9"/>
        <v>-218.30860000000001</v>
      </c>
      <c r="Y42" s="31">
        <f>'[2]1.10Y'!DE42</f>
        <v>168.77111814381323</v>
      </c>
      <c r="Z42" s="31">
        <f>'[2]1.10Y'!DF42</f>
        <v>0</v>
      </c>
      <c r="AA42" s="31">
        <f>'[2]1.10Y'!DG42</f>
        <v>-387.07971814381324</v>
      </c>
      <c r="AB42" s="31">
        <f t="shared" si="11"/>
        <v>-5.8690000000001419</v>
      </c>
      <c r="AC42" s="31">
        <f>'[2]1.10Y'!DI42</f>
        <v>-5.8690000000001419</v>
      </c>
      <c r="AD42" s="31">
        <f>'[2]1.10Y'!DJ42</f>
        <v>0</v>
      </c>
      <c r="AE42" s="31">
        <f>'[2]1.10Y'!DK42</f>
        <v>0</v>
      </c>
      <c r="AF42" s="31">
        <f t="shared" si="13"/>
        <v>1290.8624000000004</v>
      </c>
      <c r="AG42" s="31">
        <f>'[2]1.10Y'!DM42</f>
        <v>976.05440130200043</v>
      </c>
      <c r="AH42" s="31">
        <f>'[2]1.10Y'!DN42</f>
        <v>0</v>
      </c>
      <c r="AI42" s="31">
        <f>'[2]1.10Y'!DO42</f>
        <v>314.80799869800001</v>
      </c>
      <c r="AJ42" s="31">
        <f t="shared" si="15"/>
        <v>-54.189200000001165</v>
      </c>
      <c r="AK42" s="31">
        <f>'[2]1.10Y'!DQ42</f>
        <v>55.516599999998846</v>
      </c>
      <c r="AL42" s="31">
        <f>'[2]1.10Y'!DR42</f>
        <v>0</v>
      </c>
      <c r="AM42" s="31">
        <f>'[2]1.10Y'!DS42</f>
        <v>-109.70580000000001</v>
      </c>
      <c r="AN42" s="31">
        <f t="shared" si="17"/>
        <v>35.414200000000022</v>
      </c>
      <c r="AO42" s="31">
        <f>'[2]1.10Y'!DU42</f>
        <v>35.414200000000022</v>
      </c>
      <c r="AP42" s="31">
        <f>'[2]1.10Y'!DV42</f>
        <v>0</v>
      </c>
      <c r="AQ42" s="31">
        <f>'[2]1.10Y'!DW42</f>
        <v>0</v>
      </c>
    </row>
    <row r="43" spans="1:43" s="10" customFormat="1" ht="11.45" customHeight="1" x14ac:dyDescent="0.2">
      <c r="A43" s="55" t="s">
        <v>21</v>
      </c>
      <c r="B43" s="76" t="s">
        <v>21</v>
      </c>
      <c r="C43" s="78" t="s">
        <v>88</v>
      </c>
      <c r="D43" s="31">
        <f t="shared" si="59"/>
        <v>4334.7053059999998</v>
      </c>
      <c r="E43" s="31">
        <f>'[2]1.10Y'!CK43</f>
        <v>7323.6079838759852</v>
      </c>
      <c r="F43" s="31">
        <f>'[2]1.10Y'!CL43</f>
        <v>0</v>
      </c>
      <c r="G43" s="31">
        <f>'[2]1.10Y'!CM43</f>
        <v>-2988.9026778759858</v>
      </c>
      <c r="H43" s="31">
        <f t="shared" si="1"/>
        <v>-898.25691600000027</v>
      </c>
      <c r="I43" s="31">
        <f>'[2]1.10Y'!CO43</f>
        <v>2220.0314481107898</v>
      </c>
      <c r="J43" s="31">
        <f>'[2]1.10Y'!CP43</f>
        <v>0</v>
      </c>
      <c r="K43" s="31">
        <f>'[2]1.10Y'!CQ43</f>
        <v>-3118.2883641107901</v>
      </c>
      <c r="L43" s="31">
        <f t="shared" si="3"/>
        <v>14057.934308</v>
      </c>
      <c r="M43" s="31">
        <f>'[2]1.10Y'!CS43</f>
        <v>1246.4030986639991</v>
      </c>
      <c r="N43" s="31">
        <f>'[2]1.10Y'!CT43</f>
        <v>0</v>
      </c>
      <c r="O43" s="31">
        <f>'[2]1.10Y'!CU43</f>
        <v>12811.531209336001</v>
      </c>
      <c r="P43" s="31">
        <f t="shared" si="5"/>
        <v>6713.1788580000039</v>
      </c>
      <c r="Q43" s="31">
        <f>'[2]1.10Y'!CW43</f>
        <v>566.10156550000829</v>
      </c>
      <c r="R43" s="31">
        <f>'[2]1.10Y'!CX43</f>
        <v>0</v>
      </c>
      <c r="S43" s="31">
        <f>'[2]1.10Y'!CY43</f>
        <v>6147.0772924999956</v>
      </c>
      <c r="T43" s="31">
        <f t="shared" si="7"/>
        <v>-4087.576448000008</v>
      </c>
      <c r="U43" s="31">
        <f>'[2]1.10Y'!DA43</f>
        <v>-5440.6945021287884</v>
      </c>
      <c r="V43" s="31">
        <f>'[2]1.10Y'!DB43</f>
        <v>0</v>
      </c>
      <c r="W43" s="31">
        <f>'[2]1.10Y'!DC43</f>
        <v>1353.1180541287804</v>
      </c>
      <c r="X43" s="31">
        <f t="shared" si="9"/>
        <v>-32971.808400000002</v>
      </c>
      <c r="Y43" s="31">
        <f>'[2]1.10Y'!DE43</f>
        <v>5307.6774529503455</v>
      </c>
      <c r="Z43" s="31">
        <f>'[2]1.10Y'!DF43</f>
        <v>0</v>
      </c>
      <c r="AA43" s="31">
        <f>'[2]1.10Y'!DG43</f>
        <v>-38279.485852950347</v>
      </c>
      <c r="AB43" s="31">
        <f t="shared" si="11"/>
        <v>-246.40620000000001</v>
      </c>
      <c r="AC43" s="31">
        <f>'[2]1.10Y'!DI43</f>
        <v>-113.00298804347852</v>
      </c>
      <c r="AD43" s="31">
        <f>'[2]1.10Y'!DJ43</f>
        <v>0</v>
      </c>
      <c r="AE43" s="31">
        <f>'[2]1.10Y'!DK43</f>
        <v>-133.40321195652149</v>
      </c>
      <c r="AF43" s="31">
        <f t="shared" si="13"/>
        <v>-237.79399999999998</v>
      </c>
      <c r="AG43" s="31">
        <f>'[2]1.10Y'!DM43</f>
        <v>134.12297425355564</v>
      </c>
      <c r="AH43" s="31">
        <f>'[2]1.10Y'!DN43</f>
        <v>0</v>
      </c>
      <c r="AI43" s="31">
        <f>'[2]1.10Y'!DO43</f>
        <v>-371.91697425355562</v>
      </c>
      <c r="AJ43" s="31">
        <f t="shared" si="15"/>
        <v>121.54239999999999</v>
      </c>
      <c r="AK43" s="31">
        <f>'[2]1.10Y'!DQ43</f>
        <v>11.836599999999976</v>
      </c>
      <c r="AL43" s="31">
        <f>'[2]1.10Y'!DR43</f>
        <v>0</v>
      </c>
      <c r="AM43" s="31">
        <f>'[2]1.10Y'!DS43</f>
        <v>109.70580000000001</v>
      </c>
      <c r="AN43" s="31">
        <f t="shared" si="17"/>
        <v>27.382799999999982</v>
      </c>
      <c r="AO43" s="31">
        <f>'[2]1.10Y'!DU43</f>
        <v>27.382799999999982</v>
      </c>
      <c r="AP43" s="31">
        <f>'[2]1.10Y'!DV43</f>
        <v>0</v>
      </c>
      <c r="AQ43" s="31">
        <f>'[2]1.10Y'!DW43</f>
        <v>0</v>
      </c>
    </row>
    <row r="44" spans="1:43" s="10" customFormat="1" ht="11.45" customHeight="1" x14ac:dyDescent="0.2">
      <c r="A44" s="55">
        <v>4.5</v>
      </c>
      <c r="B44" s="76">
        <v>4.5</v>
      </c>
      <c r="C44" s="38" t="s">
        <v>123</v>
      </c>
      <c r="D44" s="31">
        <f t="shared" si="19"/>
        <v>29965.812952000011</v>
      </c>
      <c r="E44" s="31">
        <f>'[2]1.10Y'!CK44</f>
        <v>29965.812952000011</v>
      </c>
      <c r="F44" s="31">
        <f>'[2]1.10Y'!CL44</f>
        <v>0</v>
      </c>
      <c r="G44" s="31">
        <f>'[2]1.10Y'!CM44</f>
        <v>0</v>
      </c>
      <c r="H44" s="31">
        <f t="shared" si="1"/>
        <v>21330.197639999984</v>
      </c>
      <c r="I44" s="31">
        <f>'[2]1.10Y'!CO44</f>
        <v>21458.545818194274</v>
      </c>
      <c r="J44" s="31">
        <f>'[2]1.10Y'!CP44</f>
        <v>0</v>
      </c>
      <c r="K44" s="31">
        <f>'[2]1.10Y'!CQ44</f>
        <v>-128.34817819428997</v>
      </c>
      <c r="L44" s="31">
        <f t="shared" si="3"/>
        <v>11125.152692999993</v>
      </c>
      <c r="M44" s="31">
        <f>'[2]1.10Y'!CS44</f>
        <v>11151.018963379767</v>
      </c>
      <c r="N44" s="31">
        <f>'[2]1.10Y'!CT44</f>
        <v>0</v>
      </c>
      <c r="O44" s="31">
        <f>'[2]1.10Y'!CU44</f>
        <v>-25.866270379774722</v>
      </c>
      <c r="P44" s="31">
        <f t="shared" si="5"/>
        <v>-1062.8875649999845</v>
      </c>
      <c r="Q44" s="31">
        <f>'[2]1.10Y'!CW44</f>
        <v>-1172.1689390888735</v>
      </c>
      <c r="R44" s="31">
        <f>'[2]1.10Y'!CX44</f>
        <v>109.28137408888881</v>
      </c>
      <c r="S44" s="31">
        <f>'[2]1.10Y'!CY44</f>
        <v>0</v>
      </c>
      <c r="T44" s="31">
        <f t="shared" si="7"/>
        <v>-25903.346711999995</v>
      </c>
      <c r="U44" s="31">
        <f>'[2]1.10Y'!DA44</f>
        <v>-30223.275580221325</v>
      </c>
      <c r="V44" s="31">
        <f>'[2]1.10Y'!DB44</f>
        <v>0</v>
      </c>
      <c r="W44" s="31">
        <f>'[2]1.10Y'!DC44</f>
        <v>4319.9288682213291</v>
      </c>
      <c r="X44" s="31">
        <f t="shared" si="9"/>
        <v>44390.582199999983</v>
      </c>
      <c r="Y44" s="31">
        <f>'[2]1.10Y'!DE44</f>
        <v>37459.205616220715</v>
      </c>
      <c r="Z44" s="31">
        <f>'[2]1.10Y'!DF44</f>
        <v>0</v>
      </c>
      <c r="AA44" s="31">
        <f>'[2]1.10Y'!DG44</f>
        <v>6931.3765837792662</v>
      </c>
      <c r="AB44" s="31">
        <f t="shared" si="11"/>
        <v>824.69480000002113</v>
      </c>
      <c r="AC44" s="31">
        <f>'[2]1.10Y'!DI44</f>
        <v>-15172.074924999974</v>
      </c>
      <c r="AD44" s="31">
        <f>'[2]1.10Y'!DJ44</f>
        <v>0</v>
      </c>
      <c r="AE44" s="31">
        <f>'[2]1.10Y'!DK44</f>
        <v>15996.769724999995</v>
      </c>
      <c r="AF44" s="31">
        <f t="shared" si="13"/>
        <v>-139207.03579999998</v>
      </c>
      <c r="AG44" s="31">
        <f>'[2]1.10Y'!DM44</f>
        <v>43210.547404346464</v>
      </c>
      <c r="AH44" s="31">
        <f>'[2]1.10Y'!DN44</f>
        <v>0</v>
      </c>
      <c r="AI44" s="31">
        <f>'[2]1.10Y'!DO44</f>
        <v>-182417.58320434645</v>
      </c>
      <c r="AJ44" s="31">
        <f t="shared" si="15"/>
        <v>-9801.4690000000301</v>
      </c>
      <c r="AK44" s="31">
        <f>'[2]1.10Y'!DQ44</f>
        <v>18988.085899999973</v>
      </c>
      <c r="AL44" s="31">
        <f>'[2]1.10Y'!DR44</f>
        <v>0</v>
      </c>
      <c r="AM44" s="31">
        <f>'[2]1.10Y'!DS44</f>
        <v>-28789.554900000003</v>
      </c>
      <c r="AN44" s="31">
        <f t="shared" si="17"/>
        <v>98066.786599999963</v>
      </c>
      <c r="AO44" s="31">
        <f>'[2]1.10Y'!DU44</f>
        <v>23878.819453558193</v>
      </c>
      <c r="AP44" s="31">
        <f>'[2]1.10Y'!DV44</f>
        <v>0</v>
      </c>
      <c r="AQ44" s="31">
        <f>'[2]1.10Y'!DW44</f>
        <v>74187.967146441762</v>
      </c>
    </row>
    <row r="45" spans="1:43" s="10" customFormat="1" ht="11.45" customHeight="1" x14ac:dyDescent="0.2">
      <c r="A45" s="55" t="s">
        <v>22</v>
      </c>
      <c r="B45" s="76" t="s">
        <v>22</v>
      </c>
      <c r="C45" s="39" t="s">
        <v>85</v>
      </c>
      <c r="D45" s="31">
        <f t="shared" si="19"/>
        <v>29965.812952000011</v>
      </c>
      <c r="E45" s="31">
        <f>'[2]1.10Y'!CK45</f>
        <v>29965.812952000011</v>
      </c>
      <c r="F45" s="31">
        <f>'[2]1.10Y'!CL45</f>
        <v>0</v>
      </c>
      <c r="G45" s="31">
        <f>'[2]1.10Y'!CM45</f>
        <v>0</v>
      </c>
      <c r="H45" s="31">
        <f t="shared" si="1"/>
        <v>21330.197639999984</v>
      </c>
      <c r="I45" s="31">
        <f>'[2]1.10Y'!CO45</f>
        <v>21458.545818194274</v>
      </c>
      <c r="J45" s="31">
        <f>'[2]1.10Y'!CP45</f>
        <v>0</v>
      </c>
      <c r="K45" s="31">
        <f>'[2]1.10Y'!CQ45</f>
        <v>-128.34817819428997</v>
      </c>
      <c r="L45" s="31">
        <f t="shared" si="3"/>
        <v>11125.152692999993</v>
      </c>
      <c r="M45" s="31">
        <f>'[2]1.10Y'!CS45</f>
        <v>11151.018963379767</v>
      </c>
      <c r="N45" s="31">
        <f>'[2]1.10Y'!CT45</f>
        <v>0</v>
      </c>
      <c r="O45" s="31">
        <f>'[2]1.10Y'!CU45</f>
        <v>-25.866270379774722</v>
      </c>
      <c r="P45" s="31">
        <f t="shared" si="5"/>
        <v>-1062.8875649999845</v>
      </c>
      <c r="Q45" s="31">
        <f>'[2]1.10Y'!CW45</f>
        <v>-1172.1689390888735</v>
      </c>
      <c r="R45" s="31">
        <f>'[2]1.10Y'!CX45</f>
        <v>109.28137408888881</v>
      </c>
      <c r="S45" s="31">
        <f>'[2]1.10Y'!CY45</f>
        <v>0</v>
      </c>
      <c r="T45" s="31">
        <f t="shared" si="7"/>
        <v>-25903.346711999995</v>
      </c>
      <c r="U45" s="31">
        <f>'[2]1.10Y'!DA45</f>
        <v>-30223.275580221325</v>
      </c>
      <c r="V45" s="31">
        <f>'[2]1.10Y'!DB45</f>
        <v>0</v>
      </c>
      <c r="W45" s="31">
        <f>'[2]1.10Y'!DC45</f>
        <v>4319.9288682213291</v>
      </c>
      <c r="X45" s="31">
        <f t="shared" si="9"/>
        <v>44390.582199999983</v>
      </c>
      <c r="Y45" s="31">
        <f>'[2]1.10Y'!DE45</f>
        <v>37459.205616220715</v>
      </c>
      <c r="Z45" s="31">
        <f>'[2]1.10Y'!DF45</f>
        <v>0</v>
      </c>
      <c r="AA45" s="31">
        <f>'[2]1.10Y'!DG45</f>
        <v>6931.3765837792662</v>
      </c>
      <c r="AB45" s="31">
        <f t="shared" si="11"/>
        <v>824.69480000002113</v>
      </c>
      <c r="AC45" s="31">
        <f>'[2]1.10Y'!DI45</f>
        <v>-15172.074924999974</v>
      </c>
      <c r="AD45" s="31">
        <f>'[2]1.10Y'!DJ45</f>
        <v>0</v>
      </c>
      <c r="AE45" s="31">
        <f>'[2]1.10Y'!DK45</f>
        <v>15996.769724999995</v>
      </c>
      <c r="AF45" s="31">
        <f t="shared" si="13"/>
        <v>-139207.03579999998</v>
      </c>
      <c r="AG45" s="31">
        <f>'[2]1.10Y'!DM45</f>
        <v>43210.547404346464</v>
      </c>
      <c r="AH45" s="31">
        <f>'[2]1.10Y'!DN45</f>
        <v>0</v>
      </c>
      <c r="AI45" s="31">
        <f>'[2]1.10Y'!DO45</f>
        <v>-182417.58320434645</v>
      </c>
      <c r="AJ45" s="31">
        <f t="shared" si="15"/>
        <v>-9801.4690000000301</v>
      </c>
      <c r="AK45" s="31">
        <f>'[2]1.10Y'!DQ45</f>
        <v>18988.085899999973</v>
      </c>
      <c r="AL45" s="31">
        <f>'[2]1.10Y'!DR45</f>
        <v>0</v>
      </c>
      <c r="AM45" s="31">
        <f>'[2]1.10Y'!DS45</f>
        <v>-28789.554900000003</v>
      </c>
      <c r="AN45" s="31">
        <f t="shared" si="17"/>
        <v>98066.786599999963</v>
      </c>
      <c r="AO45" s="31">
        <f>'[2]1.10Y'!DU45</f>
        <v>23878.819453558193</v>
      </c>
      <c r="AP45" s="31">
        <f>'[2]1.10Y'!DV45</f>
        <v>0</v>
      </c>
      <c r="AQ45" s="31">
        <f>'[2]1.10Y'!DW45</f>
        <v>74187.967146441762</v>
      </c>
    </row>
    <row r="46" spans="1:43" s="10" customFormat="1" ht="11.45" customHeight="1" x14ac:dyDescent="0.2">
      <c r="A46" s="55" t="s">
        <v>23</v>
      </c>
      <c r="B46" s="76" t="s">
        <v>23</v>
      </c>
      <c r="C46" s="150" t="s">
        <v>87</v>
      </c>
      <c r="D46" s="31">
        <f t="shared" ref="D46:D47" si="60">E46+F46+G46</f>
        <v>29158.165412000013</v>
      </c>
      <c r="E46" s="31">
        <f>'[2]1.10Y'!CK46</f>
        <v>29158.165412000013</v>
      </c>
      <c r="F46" s="31">
        <f>'[2]1.10Y'!CL46</f>
        <v>0</v>
      </c>
      <c r="G46" s="31">
        <f>'[2]1.10Y'!CM46</f>
        <v>0</v>
      </c>
      <c r="H46" s="31">
        <f t="shared" si="1"/>
        <v>20967.260873999985</v>
      </c>
      <c r="I46" s="31">
        <f>'[2]1.10Y'!CO46</f>
        <v>21095.609052194275</v>
      </c>
      <c r="J46" s="31">
        <f>'[2]1.10Y'!CP46</f>
        <v>0</v>
      </c>
      <c r="K46" s="31">
        <f>'[2]1.10Y'!CQ46</f>
        <v>-128.34817819428997</v>
      </c>
      <c r="L46" s="31">
        <f t="shared" si="3"/>
        <v>10929.964609999992</v>
      </c>
      <c r="M46" s="31">
        <f>'[2]1.10Y'!CS46</f>
        <v>10955.830880379766</v>
      </c>
      <c r="N46" s="31">
        <f>'[2]1.10Y'!CT46</f>
        <v>0</v>
      </c>
      <c r="O46" s="31">
        <f>'[2]1.10Y'!CU46</f>
        <v>-25.866270379774722</v>
      </c>
      <c r="P46" s="31">
        <f t="shared" si="5"/>
        <v>-1076.7198439999847</v>
      </c>
      <c r="Q46" s="31">
        <f>'[2]1.10Y'!CW46</f>
        <v>-1186.0012180888734</v>
      </c>
      <c r="R46" s="31">
        <f>'[2]1.10Y'!CX46</f>
        <v>109.28137408888881</v>
      </c>
      <c r="S46" s="31">
        <f>'[2]1.10Y'!CY46</f>
        <v>0</v>
      </c>
      <c r="T46" s="31">
        <f t="shared" si="7"/>
        <v>-25428.767943999996</v>
      </c>
      <c r="U46" s="31">
        <f>'[2]1.10Y'!DA46</f>
        <v>-29748.696812221326</v>
      </c>
      <c r="V46" s="31">
        <f>'[2]1.10Y'!DB46</f>
        <v>0</v>
      </c>
      <c r="W46" s="31">
        <f>'[2]1.10Y'!DC46</f>
        <v>4319.9288682213291</v>
      </c>
      <c r="X46" s="31">
        <f t="shared" si="9"/>
        <v>43803.456599999983</v>
      </c>
      <c r="Y46" s="31">
        <f>'[2]1.10Y'!DE46</f>
        <v>36872.080016220716</v>
      </c>
      <c r="Z46" s="31">
        <f>'[2]1.10Y'!DF46</f>
        <v>0</v>
      </c>
      <c r="AA46" s="31">
        <f>'[2]1.10Y'!DG46</f>
        <v>6931.3765837792662</v>
      </c>
      <c r="AB46" s="31">
        <f t="shared" si="11"/>
        <v>1017.3314000000209</v>
      </c>
      <c r="AC46" s="31">
        <f>'[2]1.10Y'!DI46</f>
        <v>-14979.438324999974</v>
      </c>
      <c r="AD46" s="31">
        <f>'[2]1.10Y'!DJ46</f>
        <v>0</v>
      </c>
      <c r="AE46" s="31">
        <f>'[2]1.10Y'!DK46</f>
        <v>15996.769724999995</v>
      </c>
      <c r="AF46" s="31">
        <f t="shared" si="13"/>
        <v>-139463.81339999998</v>
      </c>
      <c r="AG46" s="31">
        <f>'[2]1.10Y'!DM46</f>
        <v>42953.769804346462</v>
      </c>
      <c r="AH46" s="31">
        <f>'[2]1.10Y'!DN46</f>
        <v>0</v>
      </c>
      <c r="AI46" s="31">
        <f>'[2]1.10Y'!DO46</f>
        <v>-182417.58320434645</v>
      </c>
      <c r="AJ46" s="31">
        <f t="shared" si="15"/>
        <v>-9870.9206000000304</v>
      </c>
      <c r="AK46" s="31">
        <f>'[2]1.10Y'!DQ46</f>
        <v>18918.634299999972</v>
      </c>
      <c r="AL46" s="31">
        <f>'[2]1.10Y'!DR46</f>
        <v>0</v>
      </c>
      <c r="AM46" s="31">
        <f>'[2]1.10Y'!DS46</f>
        <v>-28789.554900000003</v>
      </c>
      <c r="AN46" s="31">
        <f t="shared" si="17"/>
        <v>51585.382199999964</v>
      </c>
      <c r="AO46" s="31">
        <f>'[2]1.10Y'!DU46</f>
        <v>23814.477862758205</v>
      </c>
      <c r="AP46" s="31">
        <f>'[2]1.10Y'!DV46</f>
        <v>0</v>
      </c>
      <c r="AQ46" s="31">
        <f>'[2]1.10Y'!DW46</f>
        <v>27770.904337241758</v>
      </c>
    </row>
    <row r="47" spans="1:43" s="10" customFormat="1" ht="11.45" customHeight="1" x14ac:dyDescent="0.2">
      <c r="A47" s="55" t="s">
        <v>24</v>
      </c>
      <c r="B47" s="76" t="s">
        <v>24</v>
      </c>
      <c r="C47" s="78" t="s">
        <v>88</v>
      </c>
      <c r="D47" s="31">
        <f t="shared" si="60"/>
        <v>807.64753999999982</v>
      </c>
      <c r="E47" s="31">
        <f>'[2]1.10Y'!CK47</f>
        <v>807.64753999999982</v>
      </c>
      <c r="F47" s="31">
        <f>'[2]1.10Y'!CL47</f>
        <v>0</v>
      </c>
      <c r="G47" s="31">
        <f>'[2]1.10Y'!CM47</f>
        <v>0</v>
      </c>
      <c r="H47" s="31">
        <f t="shared" si="1"/>
        <v>362.93676599999992</v>
      </c>
      <c r="I47" s="31">
        <f>'[2]1.10Y'!CO47</f>
        <v>362.93676599999992</v>
      </c>
      <c r="J47" s="31">
        <f>'[2]1.10Y'!CP47</f>
        <v>0</v>
      </c>
      <c r="K47" s="31">
        <f>'[2]1.10Y'!CQ47</f>
        <v>0</v>
      </c>
      <c r="L47" s="31">
        <f t="shared" si="3"/>
        <v>195.18808300000001</v>
      </c>
      <c r="M47" s="31">
        <f>'[2]1.10Y'!CS47</f>
        <v>195.18808300000001</v>
      </c>
      <c r="N47" s="31">
        <f>'[2]1.10Y'!CT47</f>
        <v>0</v>
      </c>
      <c r="O47" s="31">
        <f>'[2]1.10Y'!CU47</f>
        <v>0</v>
      </c>
      <c r="P47" s="31">
        <f t="shared" si="5"/>
        <v>13.832278999999971</v>
      </c>
      <c r="Q47" s="31">
        <f>'[2]1.10Y'!CW47</f>
        <v>13.832278999999971</v>
      </c>
      <c r="R47" s="31">
        <f>'[2]1.10Y'!CX47</f>
        <v>0</v>
      </c>
      <c r="S47" s="31">
        <f>'[2]1.10Y'!CY47</f>
        <v>0</v>
      </c>
      <c r="T47" s="31">
        <f t="shared" si="7"/>
        <v>-474.57876800000008</v>
      </c>
      <c r="U47" s="31">
        <f>'[2]1.10Y'!DA47</f>
        <v>-474.57876800000008</v>
      </c>
      <c r="V47" s="31">
        <f>'[2]1.10Y'!DB47</f>
        <v>0</v>
      </c>
      <c r="W47" s="31">
        <f>'[2]1.10Y'!DC47</f>
        <v>0</v>
      </c>
      <c r="X47" s="31">
        <f t="shared" si="9"/>
        <v>587.12560000000008</v>
      </c>
      <c r="Y47" s="31">
        <f>'[2]1.10Y'!DE47</f>
        <v>587.12560000000008</v>
      </c>
      <c r="Z47" s="31">
        <f>'[2]1.10Y'!DF47</f>
        <v>0</v>
      </c>
      <c r="AA47" s="31">
        <f>'[2]1.10Y'!DG47</f>
        <v>0</v>
      </c>
      <c r="AB47" s="31">
        <f t="shared" si="11"/>
        <v>-192.63659999999976</v>
      </c>
      <c r="AC47" s="31">
        <f>'[2]1.10Y'!DI47</f>
        <v>-192.63659999999976</v>
      </c>
      <c r="AD47" s="31">
        <f>'[2]1.10Y'!DJ47</f>
        <v>0</v>
      </c>
      <c r="AE47" s="31">
        <f>'[2]1.10Y'!DK47</f>
        <v>0</v>
      </c>
      <c r="AF47" s="31">
        <f t="shared" si="13"/>
        <v>256.77759999999944</v>
      </c>
      <c r="AG47" s="31">
        <f>'[2]1.10Y'!DM47</f>
        <v>256.77759999999944</v>
      </c>
      <c r="AH47" s="31">
        <f>'[2]1.10Y'!DN47</f>
        <v>0</v>
      </c>
      <c r="AI47" s="31">
        <f>'[2]1.10Y'!DO47</f>
        <v>0</v>
      </c>
      <c r="AJ47" s="31">
        <f t="shared" si="15"/>
        <v>69.451600000000099</v>
      </c>
      <c r="AK47" s="31">
        <f>'[2]1.10Y'!DQ47</f>
        <v>69.451600000000099</v>
      </c>
      <c r="AL47" s="31">
        <f>'[2]1.10Y'!DR47</f>
        <v>0</v>
      </c>
      <c r="AM47" s="31">
        <f>'[2]1.10Y'!DS47</f>
        <v>0</v>
      </c>
      <c r="AN47" s="31">
        <f t="shared" si="17"/>
        <v>46481.404399999992</v>
      </c>
      <c r="AO47" s="31">
        <f>'[2]1.10Y'!DU47</f>
        <v>64.341590799987898</v>
      </c>
      <c r="AP47" s="31">
        <f>'[2]1.10Y'!DV47</f>
        <v>0</v>
      </c>
      <c r="AQ47" s="31">
        <f>'[2]1.10Y'!DW47</f>
        <v>46417.062809200004</v>
      </c>
    </row>
    <row r="48" spans="1:43" s="10" customFormat="1" ht="11.45" customHeight="1" x14ac:dyDescent="0.2">
      <c r="A48" s="55">
        <v>4.5999999999999996</v>
      </c>
      <c r="B48" s="76">
        <v>4.5999999999999996</v>
      </c>
      <c r="C48" s="38" t="s">
        <v>139</v>
      </c>
      <c r="D48" s="31">
        <f t="shared" si="19"/>
        <v>0</v>
      </c>
      <c r="E48" s="31">
        <f>'[2]1.10Y'!CK48</f>
        <v>0</v>
      </c>
      <c r="F48" s="31">
        <f>'[2]1.10Y'!CL48</f>
        <v>0</v>
      </c>
      <c r="G48" s="31">
        <f>'[2]1.10Y'!CM48</f>
        <v>0</v>
      </c>
      <c r="H48" s="31">
        <f t="shared" si="1"/>
        <v>0</v>
      </c>
      <c r="I48" s="31">
        <f>'[2]1.10Y'!CO48</f>
        <v>0</v>
      </c>
      <c r="J48" s="31">
        <f>'[2]1.10Y'!CP48</f>
        <v>0</v>
      </c>
      <c r="K48" s="31">
        <f>'[2]1.10Y'!CQ48</f>
        <v>0</v>
      </c>
      <c r="L48" s="31">
        <f t="shared" si="3"/>
        <v>0</v>
      </c>
      <c r="M48" s="31">
        <f>'[2]1.10Y'!CS48</f>
        <v>0</v>
      </c>
      <c r="N48" s="31">
        <f>'[2]1.10Y'!CT48</f>
        <v>0</v>
      </c>
      <c r="O48" s="31">
        <f>'[2]1.10Y'!CU48</f>
        <v>0</v>
      </c>
      <c r="P48" s="31">
        <f t="shared" si="5"/>
        <v>0</v>
      </c>
      <c r="Q48" s="31">
        <f>'[2]1.10Y'!CW48</f>
        <v>0</v>
      </c>
      <c r="R48" s="31">
        <f>'[2]1.10Y'!CX48</f>
        <v>0</v>
      </c>
      <c r="S48" s="31">
        <f>'[2]1.10Y'!CY48</f>
        <v>0</v>
      </c>
      <c r="T48" s="31">
        <f t="shared" si="7"/>
        <v>0</v>
      </c>
      <c r="U48" s="31">
        <f>'[2]1.10Y'!DA48</f>
        <v>0</v>
      </c>
      <c r="V48" s="31">
        <f>'[2]1.10Y'!DB48</f>
        <v>0</v>
      </c>
      <c r="W48" s="31">
        <f>'[2]1.10Y'!DC48</f>
        <v>0</v>
      </c>
      <c r="X48" s="31">
        <f t="shared" si="9"/>
        <v>0</v>
      </c>
      <c r="Y48" s="31">
        <f>'[2]1.10Y'!DE48</f>
        <v>0</v>
      </c>
      <c r="Z48" s="31">
        <f>'[2]1.10Y'!DF48</f>
        <v>0</v>
      </c>
      <c r="AA48" s="31">
        <f>'[2]1.10Y'!DG48</f>
        <v>0</v>
      </c>
      <c r="AB48" s="31">
        <f t="shared" si="11"/>
        <v>0</v>
      </c>
      <c r="AC48" s="31">
        <f>'[2]1.10Y'!DI48</f>
        <v>0</v>
      </c>
      <c r="AD48" s="31">
        <f>'[2]1.10Y'!DJ48</f>
        <v>0</v>
      </c>
      <c r="AE48" s="31">
        <f>'[2]1.10Y'!DK48</f>
        <v>0</v>
      </c>
      <c r="AF48" s="31">
        <f t="shared" si="13"/>
        <v>1677.0982000000004</v>
      </c>
      <c r="AG48" s="31">
        <f>'[2]1.10Y'!DM48</f>
        <v>192.26483555555501</v>
      </c>
      <c r="AH48" s="31">
        <f>'[2]1.10Y'!DN48</f>
        <v>0</v>
      </c>
      <c r="AI48" s="31">
        <f>'[2]1.10Y'!DO48</f>
        <v>1484.8333644444454</v>
      </c>
      <c r="AJ48" s="31">
        <f t="shared" si="15"/>
        <v>0.63200000000006185</v>
      </c>
      <c r="AK48" s="31">
        <f>'[2]1.10Y'!DQ48</f>
        <v>0.63200000000016132</v>
      </c>
      <c r="AL48" s="31">
        <f>'[2]1.10Y'!DR48</f>
        <v>0</v>
      </c>
      <c r="AM48" s="31">
        <f>'[2]1.10Y'!DS48</f>
        <v>-9.9475983006414026E-14</v>
      </c>
      <c r="AN48" s="31">
        <f t="shared" si="17"/>
        <v>-20.436199999999872</v>
      </c>
      <c r="AO48" s="31">
        <f>'[2]1.10Y'!DU48</f>
        <v>-20.436199999999822</v>
      </c>
      <c r="AP48" s="31">
        <f>'[2]1.10Y'!DV48</f>
        <v>0</v>
      </c>
      <c r="AQ48" s="31">
        <f>'[2]1.10Y'!DW48</f>
        <v>-4.9737991503207013E-14</v>
      </c>
    </row>
    <row r="49" spans="1:43" s="10" customFormat="1" ht="11.45" customHeight="1" x14ac:dyDescent="0.2">
      <c r="A49" s="55"/>
      <c r="B49" s="76"/>
      <c r="C49" s="39" t="s">
        <v>91</v>
      </c>
      <c r="D49" s="31">
        <f t="shared" si="19"/>
        <v>0</v>
      </c>
      <c r="E49" s="31">
        <f>'[2]1.10Y'!CK49</f>
        <v>0</v>
      </c>
      <c r="F49" s="31">
        <f>'[2]1.10Y'!CL49</f>
        <v>0</v>
      </c>
      <c r="G49" s="31">
        <f>'[2]1.10Y'!CM49</f>
        <v>0</v>
      </c>
      <c r="H49" s="31">
        <f t="shared" si="1"/>
        <v>0</v>
      </c>
      <c r="I49" s="31">
        <f>'[2]1.10Y'!CO49</f>
        <v>0</v>
      </c>
      <c r="J49" s="31">
        <f>'[2]1.10Y'!CP49</f>
        <v>0</v>
      </c>
      <c r="K49" s="31">
        <f>'[2]1.10Y'!CQ49</f>
        <v>0</v>
      </c>
      <c r="L49" s="31">
        <f t="shared" si="3"/>
        <v>0</v>
      </c>
      <c r="M49" s="31">
        <f>'[2]1.10Y'!CS49</f>
        <v>0</v>
      </c>
      <c r="N49" s="31">
        <f>'[2]1.10Y'!CT49</f>
        <v>0</v>
      </c>
      <c r="O49" s="31">
        <f>'[2]1.10Y'!CU49</f>
        <v>0</v>
      </c>
      <c r="P49" s="31">
        <f t="shared" si="5"/>
        <v>0</v>
      </c>
      <c r="Q49" s="31">
        <f>'[2]1.10Y'!CW49</f>
        <v>0</v>
      </c>
      <c r="R49" s="31">
        <f>'[2]1.10Y'!CX49</f>
        <v>0</v>
      </c>
      <c r="S49" s="31">
        <f>'[2]1.10Y'!CY49</f>
        <v>0</v>
      </c>
      <c r="T49" s="31">
        <f t="shared" si="7"/>
        <v>0</v>
      </c>
      <c r="U49" s="31">
        <f>'[2]1.10Y'!DA49</f>
        <v>0</v>
      </c>
      <c r="V49" s="31">
        <f>'[2]1.10Y'!DB49</f>
        <v>0</v>
      </c>
      <c r="W49" s="31">
        <f>'[2]1.10Y'!DC49</f>
        <v>0</v>
      </c>
      <c r="X49" s="31">
        <f t="shared" si="9"/>
        <v>0</v>
      </c>
      <c r="Y49" s="31">
        <f>'[2]1.10Y'!DE49</f>
        <v>0</v>
      </c>
      <c r="Z49" s="31">
        <f>'[2]1.10Y'!DF49</f>
        <v>0</v>
      </c>
      <c r="AA49" s="31">
        <f>'[2]1.10Y'!DG49</f>
        <v>0</v>
      </c>
      <c r="AB49" s="31">
        <f t="shared" si="11"/>
        <v>0</v>
      </c>
      <c r="AC49" s="31">
        <f>'[2]1.10Y'!DI49</f>
        <v>0</v>
      </c>
      <c r="AD49" s="31">
        <f>'[2]1.10Y'!DJ49</f>
        <v>0</v>
      </c>
      <c r="AE49" s="31">
        <f>'[2]1.10Y'!DK49</f>
        <v>0</v>
      </c>
      <c r="AF49" s="31">
        <f t="shared" si="13"/>
        <v>43.882600000000011</v>
      </c>
      <c r="AG49" s="31">
        <f>'[2]1.10Y'!DM49</f>
        <v>15.328112222222209</v>
      </c>
      <c r="AH49" s="31">
        <f>'[2]1.10Y'!DN49</f>
        <v>0</v>
      </c>
      <c r="AI49" s="31">
        <f>'[2]1.10Y'!DO49</f>
        <v>28.554487777777801</v>
      </c>
      <c r="AJ49" s="31">
        <f t="shared" si="15"/>
        <v>1.4147999999999996</v>
      </c>
      <c r="AK49" s="31">
        <f>'[2]1.10Y'!DQ49</f>
        <v>1.4147999999999996</v>
      </c>
      <c r="AL49" s="31">
        <f>'[2]1.10Y'!DR49</f>
        <v>0</v>
      </c>
      <c r="AM49" s="31">
        <f>'[2]1.10Y'!DS49</f>
        <v>0</v>
      </c>
      <c r="AN49" s="31">
        <f t="shared" si="17"/>
        <v>-36.176400000000008</v>
      </c>
      <c r="AO49" s="31">
        <f>'[2]1.10Y'!DU49</f>
        <v>-36.176400000000008</v>
      </c>
      <c r="AP49" s="31">
        <f>'[2]1.10Y'!DV49</f>
        <v>0</v>
      </c>
      <c r="AQ49" s="31">
        <f>'[2]1.10Y'!DW49</f>
        <v>0</v>
      </c>
    </row>
    <row r="50" spans="1:43" s="10" customFormat="1" ht="11.45" customHeight="1" x14ac:dyDescent="0.2">
      <c r="A50" s="55"/>
      <c r="B50" s="76"/>
      <c r="C50" s="78" t="s">
        <v>87</v>
      </c>
      <c r="D50" s="31">
        <f t="shared" si="19"/>
        <v>0</v>
      </c>
      <c r="E50" s="31">
        <f>'[2]1.10Y'!CK50</f>
        <v>0</v>
      </c>
      <c r="F50" s="31">
        <f>'[2]1.10Y'!CL50</f>
        <v>0</v>
      </c>
      <c r="G50" s="31">
        <f>'[2]1.10Y'!CM50</f>
        <v>0</v>
      </c>
      <c r="H50" s="31">
        <f t="shared" si="1"/>
        <v>0</v>
      </c>
      <c r="I50" s="31">
        <f>'[2]1.10Y'!CO50</f>
        <v>0</v>
      </c>
      <c r="J50" s="31">
        <f>'[2]1.10Y'!CP50</f>
        <v>0</v>
      </c>
      <c r="K50" s="31">
        <f>'[2]1.10Y'!CQ50</f>
        <v>0</v>
      </c>
      <c r="L50" s="31">
        <f t="shared" si="3"/>
        <v>0</v>
      </c>
      <c r="M50" s="31">
        <f>'[2]1.10Y'!CS50</f>
        <v>0</v>
      </c>
      <c r="N50" s="31">
        <f>'[2]1.10Y'!CT50</f>
        <v>0</v>
      </c>
      <c r="O50" s="31">
        <f>'[2]1.10Y'!CU50</f>
        <v>0</v>
      </c>
      <c r="P50" s="31">
        <f t="shared" si="5"/>
        <v>0</v>
      </c>
      <c r="Q50" s="31">
        <f>'[2]1.10Y'!CW50</f>
        <v>0</v>
      </c>
      <c r="R50" s="31">
        <f>'[2]1.10Y'!CX50</f>
        <v>0</v>
      </c>
      <c r="S50" s="31">
        <f>'[2]1.10Y'!CY50</f>
        <v>0</v>
      </c>
      <c r="T50" s="31">
        <f t="shared" si="7"/>
        <v>0</v>
      </c>
      <c r="U50" s="31">
        <f>'[2]1.10Y'!DA50</f>
        <v>0</v>
      </c>
      <c r="V50" s="31">
        <f>'[2]1.10Y'!DB50</f>
        <v>0</v>
      </c>
      <c r="W50" s="31">
        <f>'[2]1.10Y'!DC50</f>
        <v>0</v>
      </c>
      <c r="X50" s="31">
        <f t="shared" si="9"/>
        <v>0</v>
      </c>
      <c r="Y50" s="31">
        <f>'[2]1.10Y'!DE50</f>
        <v>0</v>
      </c>
      <c r="Z50" s="31">
        <f>'[2]1.10Y'!DF50</f>
        <v>0</v>
      </c>
      <c r="AA50" s="31">
        <f>'[2]1.10Y'!DG50</f>
        <v>0</v>
      </c>
      <c r="AB50" s="31">
        <f t="shared" si="11"/>
        <v>0</v>
      </c>
      <c r="AC50" s="31">
        <f>'[2]1.10Y'!DI50</f>
        <v>0</v>
      </c>
      <c r="AD50" s="31">
        <f>'[2]1.10Y'!DJ50</f>
        <v>0</v>
      </c>
      <c r="AE50" s="31">
        <f>'[2]1.10Y'!DK50</f>
        <v>0</v>
      </c>
      <c r="AF50" s="31">
        <f t="shared" si="13"/>
        <v>43.882600000000011</v>
      </c>
      <c r="AG50" s="31">
        <f>'[2]1.10Y'!DM50</f>
        <v>15.328112222222209</v>
      </c>
      <c r="AH50" s="31">
        <f>'[2]1.10Y'!DN50</f>
        <v>0</v>
      </c>
      <c r="AI50" s="31">
        <f>'[2]1.10Y'!DO50</f>
        <v>28.554487777777801</v>
      </c>
      <c r="AJ50" s="31">
        <f t="shared" si="15"/>
        <v>1.4147999999999996</v>
      </c>
      <c r="AK50" s="31">
        <f>'[2]1.10Y'!DQ50</f>
        <v>1.4147999999999996</v>
      </c>
      <c r="AL50" s="31">
        <f>'[2]1.10Y'!DR50</f>
        <v>0</v>
      </c>
      <c r="AM50" s="31">
        <f>'[2]1.10Y'!DS50</f>
        <v>0</v>
      </c>
      <c r="AN50" s="31">
        <f t="shared" si="17"/>
        <v>-36.176400000000008</v>
      </c>
      <c r="AO50" s="31">
        <f>'[2]1.10Y'!DU50</f>
        <v>-36.176400000000008</v>
      </c>
      <c r="AP50" s="31">
        <f>'[2]1.10Y'!DV50</f>
        <v>0</v>
      </c>
      <c r="AQ50" s="31">
        <f>'[2]1.10Y'!DW50</f>
        <v>0</v>
      </c>
    </row>
    <row r="51" spans="1:43" s="10" customFormat="1" ht="11.45" customHeight="1" x14ac:dyDescent="0.2">
      <c r="A51" s="55"/>
      <c r="B51" s="76"/>
      <c r="C51" s="78" t="s">
        <v>88</v>
      </c>
      <c r="D51" s="31">
        <f t="shared" si="19"/>
        <v>0</v>
      </c>
      <c r="E51" s="31">
        <f>'[2]1.10Y'!CK51</f>
        <v>0</v>
      </c>
      <c r="F51" s="31">
        <f>'[2]1.10Y'!CL51</f>
        <v>0</v>
      </c>
      <c r="G51" s="31">
        <f>'[2]1.10Y'!CM51</f>
        <v>0</v>
      </c>
      <c r="H51" s="31">
        <f t="shared" si="1"/>
        <v>0</v>
      </c>
      <c r="I51" s="31">
        <f>'[2]1.10Y'!CO51</f>
        <v>0</v>
      </c>
      <c r="J51" s="31">
        <f>'[2]1.10Y'!CP51</f>
        <v>0</v>
      </c>
      <c r="K51" s="31">
        <f>'[2]1.10Y'!CQ51</f>
        <v>0</v>
      </c>
      <c r="L51" s="31">
        <f t="shared" si="3"/>
        <v>0</v>
      </c>
      <c r="M51" s="31">
        <f>'[2]1.10Y'!CS51</f>
        <v>0</v>
      </c>
      <c r="N51" s="31">
        <f>'[2]1.10Y'!CT51</f>
        <v>0</v>
      </c>
      <c r="O51" s="31">
        <f>'[2]1.10Y'!CU51</f>
        <v>0</v>
      </c>
      <c r="P51" s="31">
        <f t="shared" si="5"/>
        <v>0</v>
      </c>
      <c r="Q51" s="31">
        <f>'[2]1.10Y'!CW51</f>
        <v>0</v>
      </c>
      <c r="R51" s="31">
        <f>'[2]1.10Y'!CX51</f>
        <v>0</v>
      </c>
      <c r="S51" s="31">
        <f>'[2]1.10Y'!CY51</f>
        <v>0</v>
      </c>
      <c r="T51" s="31">
        <f t="shared" si="7"/>
        <v>0</v>
      </c>
      <c r="U51" s="31">
        <f>'[2]1.10Y'!DA51</f>
        <v>0</v>
      </c>
      <c r="V51" s="31">
        <f>'[2]1.10Y'!DB51</f>
        <v>0</v>
      </c>
      <c r="W51" s="31">
        <f>'[2]1.10Y'!DC51</f>
        <v>0</v>
      </c>
      <c r="X51" s="31">
        <f t="shared" si="9"/>
        <v>0</v>
      </c>
      <c r="Y51" s="31">
        <f>'[2]1.10Y'!DE51</f>
        <v>0</v>
      </c>
      <c r="Z51" s="31">
        <f>'[2]1.10Y'!DF51</f>
        <v>0</v>
      </c>
      <c r="AA51" s="31">
        <f>'[2]1.10Y'!DG51</f>
        <v>0</v>
      </c>
      <c r="AB51" s="31">
        <f t="shared" si="11"/>
        <v>0</v>
      </c>
      <c r="AC51" s="31">
        <f>'[2]1.10Y'!DI51</f>
        <v>0</v>
      </c>
      <c r="AD51" s="31">
        <f>'[2]1.10Y'!DJ51</f>
        <v>0</v>
      </c>
      <c r="AE51" s="31">
        <f>'[2]1.10Y'!DK51</f>
        <v>0</v>
      </c>
      <c r="AF51" s="31">
        <f t="shared" si="13"/>
        <v>0</v>
      </c>
      <c r="AG51" s="31">
        <f>'[2]1.10Y'!DM51</f>
        <v>0</v>
      </c>
      <c r="AH51" s="31">
        <f>'[2]1.10Y'!DN51</f>
        <v>0</v>
      </c>
      <c r="AI51" s="31">
        <f>'[2]1.10Y'!DO51</f>
        <v>0</v>
      </c>
      <c r="AJ51" s="31">
        <f t="shared" si="15"/>
        <v>0</v>
      </c>
      <c r="AK51" s="31">
        <f>'[2]1.10Y'!DQ51</f>
        <v>0</v>
      </c>
      <c r="AL51" s="31">
        <f>'[2]1.10Y'!DR51</f>
        <v>0</v>
      </c>
      <c r="AM51" s="31">
        <f>'[2]1.10Y'!DS51</f>
        <v>0</v>
      </c>
      <c r="AN51" s="31">
        <f t="shared" si="17"/>
        <v>0</v>
      </c>
      <c r="AO51" s="31">
        <f>'[2]1.10Y'!DU51</f>
        <v>0</v>
      </c>
      <c r="AP51" s="31">
        <f>'[2]1.10Y'!DV51</f>
        <v>0</v>
      </c>
      <c r="AQ51" s="31">
        <f>'[2]1.10Y'!DW51</f>
        <v>0</v>
      </c>
    </row>
    <row r="52" spans="1:43" s="10" customFormat="1" ht="11.45" customHeight="1" x14ac:dyDescent="0.2">
      <c r="A52" s="55"/>
      <c r="B52" s="76"/>
      <c r="C52" s="39" t="s">
        <v>84</v>
      </c>
      <c r="D52" s="31">
        <f t="shared" si="19"/>
        <v>0</v>
      </c>
      <c r="E52" s="31">
        <f>'[2]1.10Y'!CK52</f>
        <v>0</v>
      </c>
      <c r="F52" s="31">
        <f>'[2]1.10Y'!CL52</f>
        <v>0</v>
      </c>
      <c r="G52" s="31">
        <f>'[2]1.10Y'!CM52</f>
        <v>0</v>
      </c>
      <c r="H52" s="31">
        <f t="shared" si="1"/>
        <v>0</v>
      </c>
      <c r="I52" s="31">
        <f>'[2]1.10Y'!CO52</f>
        <v>0</v>
      </c>
      <c r="J52" s="31">
        <f>'[2]1.10Y'!CP52</f>
        <v>0</v>
      </c>
      <c r="K52" s="31">
        <f>'[2]1.10Y'!CQ52</f>
        <v>0</v>
      </c>
      <c r="L52" s="31">
        <f t="shared" si="3"/>
        <v>0</v>
      </c>
      <c r="M52" s="31">
        <f>'[2]1.10Y'!CS52</f>
        <v>0</v>
      </c>
      <c r="N52" s="31">
        <f>'[2]1.10Y'!CT52</f>
        <v>0</v>
      </c>
      <c r="O52" s="31">
        <f>'[2]1.10Y'!CU52</f>
        <v>0</v>
      </c>
      <c r="P52" s="31">
        <f t="shared" si="5"/>
        <v>0</v>
      </c>
      <c r="Q52" s="31">
        <f>'[2]1.10Y'!CW52</f>
        <v>0</v>
      </c>
      <c r="R52" s="31">
        <f>'[2]1.10Y'!CX52</f>
        <v>0</v>
      </c>
      <c r="S52" s="31">
        <f>'[2]1.10Y'!CY52</f>
        <v>0</v>
      </c>
      <c r="T52" s="31">
        <f t="shared" si="7"/>
        <v>0</v>
      </c>
      <c r="U52" s="31">
        <f>'[2]1.10Y'!DA52</f>
        <v>0</v>
      </c>
      <c r="V52" s="31">
        <f>'[2]1.10Y'!DB52</f>
        <v>0</v>
      </c>
      <c r="W52" s="31">
        <f>'[2]1.10Y'!DC52</f>
        <v>0</v>
      </c>
      <c r="X52" s="31">
        <f t="shared" si="9"/>
        <v>0</v>
      </c>
      <c r="Y52" s="31">
        <f>'[2]1.10Y'!DE52</f>
        <v>0</v>
      </c>
      <c r="Z52" s="31">
        <f>'[2]1.10Y'!DF52</f>
        <v>0</v>
      </c>
      <c r="AA52" s="31">
        <f>'[2]1.10Y'!DG52</f>
        <v>0</v>
      </c>
      <c r="AB52" s="31">
        <f t="shared" si="11"/>
        <v>0</v>
      </c>
      <c r="AC52" s="31">
        <f>'[2]1.10Y'!DI52</f>
        <v>0</v>
      </c>
      <c r="AD52" s="31">
        <f>'[2]1.10Y'!DJ52</f>
        <v>0</v>
      </c>
      <c r="AE52" s="31">
        <f>'[2]1.10Y'!DK52</f>
        <v>0</v>
      </c>
      <c r="AF52" s="31">
        <f t="shared" si="13"/>
        <v>1633.2156000000002</v>
      </c>
      <c r="AG52" s="31">
        <f>'[2]1.10Y'!DM52</f>
        <v>176.93672333333279</v>
      </c>
      <c r="AH52" s="31">
        <f>'[2]1.10Y'!DN52</f>
        <v>0</v>
      </c>
      <c r="AI52" s="31">
        <f>'[2]1.10Y'!DO52</f>
        <v>1456.2788766666674</v>
      </c>
      <c r="AJ52" s="31">
        <f t="shared" si="15"/>
        <v>-0.78279999999995198</v>
      </c>
      <c r="AK52" s="31">
        <f>'[2]1.10Y'!DQ52</f>
        <v>-0.78279999999983829</v>
      </c>
      <c r="AL52" s="31">
        <f>'[2]1.10Y'!DR52</f>
        <v>0</v>
      </c>
      <c r="AM52" s="31">
        <f>'[2]1.10Y'!DS52</f>
        <v>-1.1368683772161603E-13</v>
      </c>
      <c r="AN52" s="31">
        <f t="shared" si="17"/>
        <v>15.740199999999959</v>
      </c>
      <c r="AO52" s="31">
        <f>'[2]1.10Y'!DU52</f>
        <v>15.740200000000186</v>
      </c>
      <c r="AP52" s="31">
        <f>'[2]1.10Y'!DV52</f>
        <v>0</v>
      </c>
      <c r="AQ52" s="31">
        <f>'[2]1.10Y'!DW52</f>
        <v>-2.2737367544323206E-13</v>
      </c>
    </row>
    <row r="53" spans="1:43" s="10" customFormat="1" ht="11.45" customHeight="1" x14ac:dyDescent="0.2">
      <c r="A53" s="55"/>
      <c r="B53" s="76"/>
      <c r="C53" s="78" t="s">
        <v>87</v>
      </c>
      <c r="D53" s="31">
        <f t="shared" si="19"/>
        <v>0</v>
      </c>
      <c r="E53" s="31">
        <f>'[2]1.10Y'!CK53</f>
        <v>0</v>
      </c>
      <c r="F53" s="31">
        <f>'[2]1.10Y'!CL53</f>
        <v>0</v>
      </c>
      <c r="G53" s="31">
        <f>'[2]1.10Y'!CM53</f>
        <v>0</v>
      </c>
      <c r="H53" s="31">
        <f t="shared" si="1"/>
        <v>0</v>
      </c>
      <c r="I53" s="31">
        <f>'[2]1.10Y'!CO53</f>
        <v>0</v>
      </c>
      <c r="J53" s="31">
        <f>'[2]1.10Y'!CP53</f>
        <v>0</v>
      </c>
      <c r="K53" s="31">
        <f>'[2]1.10Y'!CQ53</f>
        <v>0</v>
      </c>
      <c r="L53" s="31">
        <f t="shared" si="3"/>
        <v>0</v>
      </c>
      <c r="M53" s="31">
        <f>'[2]1.10Y'!CS53</f>
        <v>0</v>
      </c>
      <c r="N53" s="31">
        <f>'[2]1.10Y'!CT53</f>
        <v>0</v>
      </c>
      <c r="O53" s="31">
        <f>'[2]1.10Y'!CU53</f>
        <v>0</v>
      </c>
      <c r="P53" s="31">
        <f t="shared" si="5"/>
        <v>0</v>
      </c>
      <c r="Q53" s="31">
        <f>'[2]1.10Y'!CW53</f>
        <v>0</v>
      </c>
      <c r="R53" s="31">
        <f>'[2]1.10Y'!CX53</f>
        <v>0</v>
      </c>
      <c r="S53" s="31">
        <f>'[2]1.10Y'!CY53</f>
        <v>0</v>
      </c>
      <c r="T53" s="31">
        <f t="shared" si="7"/>
        <v>0</v>
      </c>
      <c r="U53" s="31">
        <f>'[2]1.10Y'!DA53</f>
        <v>0</v>
      </c>
      <c r="V53" s="31">
        <f>'[2]1.10Y'!DB53</f>
        <v>0</v>
      </c>
      <c r="W53" s="31">
        <f>'[2]1.10Y'!DC53</f>
        <v>0</v>
      </c>
      <c r="X53" s="31">
        <f t="shared" si="9"/>
        <v>0</v>
      </c>
      <c r="Y53" s="31">
        <f>'[2]1.10Y'!DE53</f>
        <v>0</v>
      </c>
      <c r="Z53" s="31">
        <f>'[2]1.10Y'!DF53</f>
        <v>0</v>
      </c>
      <c r="AA53" s="31">
        <f>'[2]1.10Y'!DG53</f>
        <v>0</v>
      </c>
      <c r="AB53" s="31">
        <f t="shared" si="11"/>
        <v>0</v>
      </c>
      <c r="AC53" s="31">
        <f>'[2]1.10Y'!DI53</f>
        <v>0</v>
      </c>
      <c r="AD53" s="31">
        <f>'[2]1.10Y'!DJ53</f>
        <v>0</v>
      </c>
      <c r="AE53" s="31">
        <f>'[2]1.10Y'!DK53</f>
        <v>0</v>
      </c>
      <c r="AF53" s="31">
        <f t="shared" si="13"/>
        <v>1633.2156000000002</v>
      </c>
      <c r="AG53" s="31">
        <f>'[2]1.10Y'!DM53</f>
        <v>176.93672333333279</v>
      </c>
      <c r="AH53" s="31">
        <f>'[2]1.10Y'!DN53</f>
        <v>0</v>
      </c>
      <c r="AI53" s="31">
        <f>'[2]1.10Y'!DO53</f>
        <v>1456.2788766666674</v>
      </c>
      <c r="AJ53" s="31">
        <f t="shared" si="15"/>
        <v>-0.78279999999995198</v>
      </c>
      <c r="AK53" s="31">
        <f>'[2]1.10Y'!DQ53</f>
        <v>-0.78279999999983829</v>
      </c>
      <c r="AL53" s="31">
        <f>'[2]1.10Y'!DR53</f>
        <v>0</v>
      </c>
      <c r="AM53" s="31">
        <f>'[2]1.10Y'!DS53</f>
        <v>-1.1368683772161603E-13</v>
      </c>
      <c r="AN53" s="31">
        <f t="shared" si="17"/>
        <v>15.740199999999959</v>
      </c>
      <c r="AO53" s="31">
        <f>'[2]1.10Y'!DU53</f>
        <v>15.740200000000186</v>
      </c>
      <c r="AP53" s="31">
        <f>'[2]1.10Y'!DV53</f>
        <v>0</v>
      </c>
      <c r="AQ53" s="31">
        <f>'[2]1.10Y'!DW53</f>
        <v>-2.2737367544323206E-13</v>
      </c>
    </row>
    <row r="54" spans="1:43" s="10" customFormat="1" ht="11.45" customHeight="1" x14ac:dyDescent="0.2">
      <c r="A54" s="55"/>
      <c r="B54" s="76"/>
      <c r="C54" s="78" t="s">
        <v>88</v>
      </c>
      <c r="D54" s="31">
        <f t="shared" si="19"/>
        <v>0</v>
      </c>
      <c r="E54" s="31">
        <f>'[2]1.10Y'!CK54</f>
        <v>0</v>
      </c>
      <c r="F54" s="31">
        <f>'[2]1.10Y'!CL54</f>
        <v>0</v>
      </c>
      <c r="G54" s="31">
        <f>'[2]1.10Y'!CM54</f>
        <v>0</v>
      </c>
      <c r="H54" s="31">
        <f t="shared" si="1"/>
        <v>0</v>
      </c>
      <c r="I54" s="31">
        <f>'[2]1.10Y'!CO54</f>
        <v>0</v>
      </c>
      <c r="J54" s="31">
        <f>'[2]1.10Y'!CP54</f>
        <v>0</v>
      </c>
      <c r="K54" s="31">
        <f>'[2]1.10Y'!CQ54</f>
        <v>0</v>
      </c>
      <c r="L54" s="31">
        <f t="shared" si="3"/>
        <v>0</v>
      </c>
      <c r="M54" s="31">
        <f>'[2]1.10Y'!CS54</f>
        <v>0</v>
      </c>
      <c r="N54" s="31">
        <f>'[2]1.10Y'!CT54</f>
        <v>0</v>
      </c>
      <c r="O54" s="31">
        <f>'[2]1.10Y'!CU54</f>
        <v>0</v>
      </c>
      <c r="P54" s="31">
        <f t="shared" si="5"/>
        <v>0</v>
      </c>
      <c r="Q54" s="31">
        <f>'[2]1.10Y'!CW54</f>
        <v>0</v>
      </c>
      <c r="R54" s="31">
        <f>'[2]1.10Y'!CX54</f>
        <v>0</v>
      </c>
      <c r="S54" s="31">
        <f>'[2]1.10Y'!CY54</f>
        <v>0</v>
      </c>
      <c r="T54" s="31">
        <f t="shared" si="7"/>
        <v>0</v>
      </c>
      <c r="U54" s="31">
        <f>'[2]1.10Y'!DA54</f>
        <v>0</v>
      </c>
      <c r="V54" s="31">
        <f>'[2]1.10Y'!DB54</f>
        <v>0</v>
      </c>
      <c r="W54" s="31">
        <f>'[2]1.10Y'!DC54</f>
        <v>0</v>
      </c>
      <c r="X54" s="31">
        <f t="shared" si="9"/>
        <v>0</v>
      </c>
      <c r="Y54" s="31">
        <f>'[2]1.10Y'!DE54</f>
        <v>0</v>
      </c>
      <c r="Z54" s="31">
        <f>'[2]1.10Y'!DF54</f>
        <v>0</v>
      </c>
      <c r="AA54" s="31">
        <f>'[2]1.10Y'!DG54</f>
        <v>0</v>
      </c>
      <c r="AB54" s="31">
        <f t="shared" si="11"/>
        <v>0</v>
      </c>
      <c r="AC54" s="31">
        <f>'[2]1.10Y'!DI54</f>
        <v>0</v>
      </c>
      <c r="AD54" s="31">
        <f>'[2]1.10Y'!DJ54</f>
        <v>0</v>
      </c>
      <c r="AE54" s="31">
        <f>'[2]1.10Y'!DK54</f>
        <v>0</v>
      </c>
      <c r="AF54" s="31">
        <f t="shared" si="13"/>
        <v>0</v>
      </c>
      <c r="AG54" s="31">
        <f>'[2]1.10Y'!DM54</f>
        <v>0</v>
      </c>
      <c r="AH54" s="31">
        <f>'[2]1.10Y'!DN54</f>
        <v>0</v>
      </c>
      <c r="AI54" s="31">
        <f>'[2]1.10Y'!DO54</f>
        <v>0</v>
      </c>
      <c r="AJ54" s="31">
        <f t="shared" si="15"/>
        <v>0</v>
      </c>
      <c r="AK54" s="31">
        <f>'[2]1.10Y'!DQ54</f>
        <v>0</v>
      </c>
      <c r="AL54" s="31">
        <f>'[2]1.10Y'!DR54</f>
        <v>0</v>
      </c>
      <c r="AM54" s="31">
        <f>'[2]1.10Y'!DS54</f>
        <v>0</v>
      </c>
      <c r="AN54" s="31">
        <f t="shared" si="17"/>
        <v>0</v>
      </c>
      <c r="AO54" s="31">
        <f>'[2]1.10Y'!DU54</f>
        <v>0</v>
      </c>
      <c r="AP54" s="31">
        <f>'[2]1.10Y'!DV54</f>
        <v>0</v>
      </c>
      <c r="AQ54" s="31">
        <f>'[2]1.10Y'!DW54</f>
        <v>0</v>
      </c>
    </row>
    <row r="55" spans="1:43" s="10" customFormat="1" ht="11.45" customHeight="1" x14ac:dyDescent="0.2">
      <c r="A55" s="55" t="s">
        <v>52</v>
      </c>
      <c r="B55" s="76" t="s">
        <v>52</v>
      </c>
      <c r="C55" s="39" t="s">
        <v>85</v>
      </c>
      <c r="D55" s="31">
        <f t="shared" si="19"/>
        <v>0</v>
      </c>
      <c r="E55" s="31">
        <f>'[2]1.10Y'!CK55</f>
        <v>0</v>
      </c>
      <c r="F55" s="31">
        <f>'[2]1.10Y'!CL55</f>
        <v>0</v>
      </c>
      <c r="G55" s="31">
        <f>'[2]1.10Y'!CM55</f>
        <v>0</v>
      </c>
      <c r="H55" s="31">
        <f t="shared" si="1"/>
        <v>0</v>
      </c>
      <c r="I55" s="31">
        <f>'[2]1.10Y'!CO55</f>
        <v>0</v>
      </c>
      <c r="J55" s="31">
        <f>'[2]1.10Y'!CP55</f>
        <v>0</v>
      </c>
      <c r="K55" s="31">
        <f>'[2]1.10Y'!CQ55</f>
        <v>0</v>
      </c>
      <c r="L55" s="31">
        <f t="shared" si="3"/>
        <v>0</v>
      </c>
      <c r="M55" s="31">
        <f>'[2]1.10Y'!CS55</f>
        <v>0</v>
      </c>
      <c r="N55" s="31">
        <f>'[2]1.10Y'!CT55</f>
        <v>0</v>
      </c>
      <c r="O55" s="31">
        <f>'[2]1.10Y'!CU55</f>
        <v>0</v>
      </c>
      <c r="P55" s="31">
        <f t="shared" si="5"/>
        <v>0</v>
      </c>
      <c r="Q55" s="31">
        <f>'[2]1.10Y'!CW55</f>
        <v>0</v>
      </c>
      <c r="R55" s="31">
        <f>'[2]1.10Y'!CX55</f>
        <v>0</v>
      </c>
      <c r="S55" s="31">
        <f>'[2]1.10Y'!CY55</f>
        <v>0</v>
      </c>
      <c r="T55" s="31">
        <f t="shared" si="7"/>
        <v>0</v>
      </c>
      <c r="U55" s="31">
        <f>'[2]1.10Y'!DA55</f>
        <v>0</v>
      </c>
      <c r="V55" s="31">
        <f>'[2]1.10Y'!DB55</f>
        <v>0</v>
      </c>
      <c r="W55" s="31">
        <f>'[2]1.10Y'!DC55</f>
        <v>0</v>
      </c>
      <c r="X55" s="31">
        <f t="shared" si="9"/>
        <v>0</v>
      </c>
      <c r="Y55" s="31">
        <f>'[2]1.10Y'!DE55</f>
        <v>0</v>
      </c>
      <c r="Z55" s="31">
        <f>'[2]1.10Y'!DF55</f>
        <v>0</v>
      </c>
      <c r="AA55" s="31">
        <f>'[2]1.10Y'!DG55</f>
        <v>0</v>
      </c>
      <c r="AB55" s="31">
        <f t="shared" si="11"/>
        <v>0</v>
      </c>
      <c r="AC55" s="31">
        <f>'[2]1.10Y'!DI55</f>
        <v>0</v>
      </c>
      <c r="AD55" s="31">
        <f>'[2]1.10Y'!DJ55</f>
        <v>0</v>
      </c>
      <c r="AE55" s="31">
        <f>'[2]1.10Y'!DK55</f>
        <v>0</v>
      </c>
      <c r="AF55" s="31">
        <f t="shared" si="13"/>
        <v>0</v>
      </c>
      <c r="AG55" s="31">
        <f>'[2]1.10Y'!DM55</f>
        <v>0</v>
      </c>
      <c r="AH55" s="31">
        <f>'[2]1.10Y'!DN55</f>
        <v>0</v>
      </c>
      <c r="AI55" s="31">
        <f>'[2]1.10Y'!DO55</f>
        <v>0</v>
      </c>
      <c r="AJ55" s="31">
        <f t="shared" si="15"/>
        <v>0</v>
      </c>
      <c r="AK55" s="31">
        <f>'[2]1.10Y'!DQ55</f>
        <v>0</v>
      </c>
      <c r="AL55" s="31">
        <f>'[2]1.10Y'!DR55</f>
        <v>0</v>
      </c>
      <c r="AM55" s="31">
        <f>'[2]1.10Y'!DS55</f>
        <v>0</v>
      </c>
      <c r="AN55" s="31">
        <f t="shared" si="17"/>
        <v>0</v>
      </c>
      <c r="AO55" s="31">
        <f>'[2]1.10Y'!DU55</f>
        <v>0</v>
      </c>
      <c r="AP55" s="31">
        <f>'[2]1.10Y'!DV55</f>
        <v>0</v>
      </c>
      <c r="AQ55" s="31">
        <f>'[2]1.10Y'!DW55</f>
        <v>0</v>
      </c>
    </row>
    <row r="56" spans="1:43" s="10" customFormat="1" ht="11.45" customHeight="1" x14ac:dyDescent="0.2">
      <c r="A56" s="55" t="s">
        <v>58</v>
      </c>
      <c r="B56" s="76" t="s">
        <v>58</v>
      </c>
      <c r="C56" s="78" t="s">
        <v>87</v>
      </c>
      <c r="D56" s="31">
        <f t="shared" ref="D56:D57" si="61">E56+F56+G56</f>
        <v>0</v>
      </c>
      <c r="E56" s="31">
        <f>'[2]1.10Y'!CK56</f>
        <v>0</v>
      </c>
      <c r="F56" s="31">
        <f>'[2]1.10Y'!CL56</f>
        <v>0</v>
      </c>
      <c r="G56" s="31">
        <f>'[2]1.10Y'!CM56</f>
        <v>0</v>
      </c>
      <c r="H56" s="31">
        <f t="shared" si="1"/>
        <v>0</v>
      </c>
      <c r="I56" s="31">
        <f>'[2]1.10Y'!CO56</f>
        <v>0</v>
      </c>
      <c r="J56" s="31">
        <f>'[2]1.10Y'!CP56</f>
        <v>0</v>
      </c>
      <c r="K56" s="31">
        <f>'[2]1.10Y'!CQ56</f>
        <v>0</v>
      </c>
      <c r="L56" s="31">
        <f t="shared" si="3"/>
        <v>0</v>
      </c>
      <c r="M56" s="31">
        <f>'[2]1.10Y'!CS56</f>
        <v>0</v>
      </c>
      <c r="N56" s="31">
        <f>'[2]1.10Y'!CT56</f>
        <v>0</v>
      </c>
      <c r="O56" s="31">
        <f>'[2]1.10Y'!CU56</f>
        <v>0</v>
      </c>
      <c r="P56" s="31">
        <f t="shared" si="5"/>
        <v>0</v>
      </c>
      <c r="Q56" s="31">
        <f>'[2]1.10Y'!CW56</f>
        <v>0</v>
      </c>
      <c r="R56" s="31">
        <f>'[2]1.10Y'!CX56</f>
        <v>0</v>
      </c>
      <c r="S56" s="31">
        <f>'[2]1.10Y'!CY56</f>
        <v>0</v>
      </c>
      <c r="T56" s="31">
        <f t="shared" si="7"/>
        <v>0</v>
      </c>
      <c r="U56" s="31">
        <f>'[2]1.10Y'!DA56</f>
        <v>0</v>
      </c>
      <c r="V56" s="31">
        <f>'[2]1.10Y'!DB56</f>
        <v>0</v>
      </c>
      <c r="W56" s="31">
        <f>'[2]1.10Y'!DC56</f>
        <v>0</v>
      </c>
      <c r="X56" s="31">
        <f t="shared" si="9"/>
        <v>0</v>
      </c>
      <c r="Y56" s="31">
        <f>'[2]1.10Y'!DE56</f>
        <v>0</v>
      </c>
      <c r="Z56" s="31">
        <f>'[2]1.10Y'!DF56</f>
        <v>0</v>
      </c>
      <c r="AA56" s="31">
        <f>'[2]1.10Y'!DG56</f>
        <v>0</v>
      </c>
      <c r="AB56" s="31">
        <f t="shared" si="11"/>
        <v>0</v>
      </c>
      <c r="AC56" s="31">
        <f>'[2]1.10Y'!DI56</f>
        <v>0</v>
      </c>
      <c r="AD56" s="31">
        <f>'[2]1.10Y'!DJ56</f>
        <v>0</v>
      </c>
      <c r="AE56" s="31">
        <f>'[2]1.10Y'!DK56</f>
        <v>0</v>
      </c>
      <c r="AF56" s="31">
        <f t="shared" si="13"/>
        <v>0</v>
      </c>
      <c r="AG56" s="31">
        <f>'[2]1.10Y'!DM56</f>
        <v>0</v>
      </c>
      <c r="AH56" s="31">
        <f>'[2]1.10Y'!DN56</f>
        <v>0</v>
      </c>
      <c r="AI56" s="31">
        <f>'[2]1.10Y'!DO56</f>
        <v>0</v>
      </c>
      <c r="AJ56" s="31">
        <f t="shared" si="15"/>
        <v>0</v>
      </c>
      <c r="AK56" s="31">
        <f>'[2]1.10Y'!DQ56</f>
        <v>0</v>
      </c>
      <c r="AL56" s="31">
        <f>'[2]1.10Y'!DR56</f>
        <v>0</v>
      </c>
      <c r="AM56" s="31">
        <f>'[2]1.10Y'!DS56</f>
        <v>0</v>
      </c>
      <c r="AN56" s="31">
        <f t="shared" si="17"/>
        <v>0</v>
      </c>
      <c r="AO56" s="31">
        <f>'[2]1.10Y'!DU56</f>
        <v>0</v>
      </c>
      <c r="AP56" s="31">
        <f>'[2]1.10Y'!DV56</f>
        <v>0</v>
      </c>
      <c r="AQ56" s="31">
        <f>'[2]1.10Y'!DW56</f>
        <v>0</v>
      </c>
    </row>
    <row r="57" spans="1:43" s="10" customFormat="1" ht="11.45" customHeight="1" x14ac:dyDescent="0.2">
      <c r="A57" s="55" t="s">
        <v>53</v>
      </c>
      <c r="B57" s="76" t="s">
        <v>53</v>
      </c>
      <c r="C57" s="78" t="s">
        <v>88</v>
      </c>
      <c r="D57" s="31">
        <f t="shared" si="61"/>
        <v>0</v>
      </c>
      <c r="E57" s="31">
        <f>'[2]1.10Y'!CK57</f>
        <v>0</v>
      </c>
      <c r="F57" s="31">
        <f>'[2]1.10Y'!CL57</f>
        <v>0</v>
      </c>
      <c r="G57" s="31">
        <f>'[2]1.10Y'!CM57</f>
        <v>0</v>
      </c>
      <c r="H57" s="31">
        <f t="shared" si="1"/>
        <v>0</v>
      </c>
      <c r="I57" s="31">
        <f>'[2]1.10Y'!CO57</f>
        <v>0</v>
      </c>
      <c r="J57" s="31">
        <f>'[2]1.10Y'!CP57</f>
        <v>0</v>
      </c>
      <c r="K57" s="31">
        <f>'[2]1.10Y'!CQ57</f>
        <v>0</v>
      </c>
      <c r="L57" s="31">
        <f t="shared" si="3"/>
        <v>0</v>
      </c>
      <c r="M57" s="31">
        <f>'[2]1.10Y'!CS57</f>
        <v>0</v>
      </c>
      <c r="N57" s="31">
        <f>'[2]1.10Y'!CT57</f>
        <v>0</v>
      </c>
      <c r="O57" s="31">
        <f>'[2]1.10Y'!CU57</f>
        <v>0</v>
      </c>
      <c r="P57" s="31">
        <f t="shared" si="5"/>
        <v>0</v>
      </c>
      <c r="Q57" s="31">
        <f>'[2]1.10Y'!CW57</f>
        <v>0</v>
      </c>
      <c r="R57" s="31">
        <f>'[2]1.10Y'!CX57</f>
        <v>0</v>
      </c>
      <c r="S57" s="31">
        <f>'[2]1.10Y'!CY57</f>
        <v>0</v>
      </c>
      <c r="T57" s="31">
        <f t="shared" si="7"/>
        <v>0</v>
      </c>
      <c r="U57" s="31">
        <f>'[2]1.10Y'!DA57</f>
        <v>0</v>
      </c>
      <c r="V57" s="31">
        <f>'[2]1.10Y'!DB57</f>
        <v>0</v>
      </c>
      <c r="W57" s="31">
        <f>'[2]1.10Y'!DC57</f>
        <v>0</v>
      </c>
      <c r="X57" s="31">
        <f t="shared" si="9"/>
        <v>0</v>
      </c>
      <c r="Y57" s="31">
        <f>'[2]1.10Y'!DE57</f>
        <v>0</v>
      </c>
      <c r="Z57" s="31">
        <f>'[2]1.10Y'!DF57</f>
        <v>0</v>
      </c>
      <c r="AA57" s="31">
        <f>'[2]1.10Y'!DG57</f>
        <v>0</v>
      </c>
      <c r="AB57" s="31">
        <f t="shared" si="11"/>
        <v>0</v>
      </c>
      <c r="AC57" s="31">
        <f>'[2]1.10Y'!DI57</f>
        <v>0</v>
      </c>
      <c r="AD57" s="31">
        <f>'[2]1.10Y'!DJ57</f>
        <v>0</v>
      </c>
      <c r="AE57" s="31">
        <f>'[2]1.10Y'!DK57</f>
        <v>0</v>
      </c>
      <c r="AF57" s="31">
        <f t="shared" si="13"/>
        <v>0</v>
      </c>
      <c r="AG57" s="31">
        <f>'[2]1.10Y'!DM57</f>
        <v>0</v>
      </c>
      <c r="AH57" s="31">
        <f>'[2]1.10Y'!DN57</f>
        <v>0</v>
      </c>
      <c r="AI57" s="31">
        <f>'[2]1.10Y'!DO57</f>
        <v>0</v>
      </c>
      <c r="AJ57" s="31">
        <f t="shared" si="15"/>
        <v>0</v>
      </c>
      <c r="AK57" s="31">
        <f>'[2]1.10Y'!DQ57</f>
        <v>0</v>
      </c>
      <c r="AL57" s="31">
        <f>'[2]1.10Y'!DR57</f>
        <v>0</v>
      </c>
      <c r="AM57" s="31">
        <f>'[2]1.10Y'!DS57</f>
        <v>0</v>
      </c>
      <c r="AN57" s="31">
        <f t="shared" si="17"/>
        <v>0</v>
      </c>
      <c r="AO57" s="31">
        <f>'[2]1.10Y'!DU57</f>
        <v>0</v>
      </c>
      <c r="AP57" s="31">
        <f>'[2]1.10Y'!DV57</f>
        <v>0</v>
      </c>
      <c r="AQ57" s="31">
        <f>'[2]1.10Y'!DW57</f>
        <v>0</v>
      </c>
    </row>
    <row r="58" spans="1:43" s="10" customFormat="1" ht="11.45" customHeight="1" x14ac:dyDescent="0.2">
      <c r="A58" s="55">
        <v>5</v>
      </c>
      <c r="B58" s="76">
        <v>5</v>
      </c>
      <c r="C58" s="37" t="s">
        <v>97</v>
      </c>
      <c r="D58" s="31">
        <f t="shared" si="19"/>
        <v>58727.201751999979</v>
      </c>
      <c r="E58" s="31">
        <f>'[2]1.10Y'!CK58</f>
        <v>58727.201751999979</v>
      </c>
      <c r="F58" s="31">
        <f>'[2]1.10Y'!CL58</f>
        <v>0</v>
      </c>
      <c r="G58" s="31">
        <f>'[2]1.10Y'!CM58</f>
        <v>0</v>
      </c>
      <c r="H58" s="31">
        <f t="shared" si="1"/>
        <v>43343.439362000026</v>
      </c>
      <c r="I58" s="31">
        <f>'[2]1.10Y'!CO58</f>
        <v>42556.483153933361</v>
      </c>
      <c r="J58" s="31">
        <f>'[2]1.10Y'!CP58</f>
        <v>0</v>
      </c>
      <c r="K58" s="31">
        <f>'[2]1.10Y'!CQ58</f>
        <v>786.95620806666659</v>
      </c>
      <c r="L58" s="31">
        <f t="shared" si="3"/>
        <v>34677.962944999977</v>
      </c>
      <c r="M58" s="31">
        <f>'[2]1.10Y'!CS58</f>
        <v>34677.962944999977</v>
      </c>
      <c r="N58" s="31">
        <f>'[2]1.10Y'!CT58</f>
        <v>0</v>
      </c>
      <c r="O58" s="31">
        <f>'[2]1.10Y'!CU58</f>
        <v>0</v>
      </c>
      <c r="P58" s="31">
        <f t="shared" si="5"/>
        <v>-11891.604926999949</v>
      </c>
      <c r="Q58" s="31">
        <f>'[2]1.10Y'!CW58</f>
        <v>-11891.604926999949</v>
      </c>
      <c r="R58" s="31">
        <f>'[2]1.10Y'!CX58</f>
        <v>0</v>
      </c>
      <c r="S58" s="31">
        <f>'[2]1.10Y'!CY58</f>
        <v>0</v>
      </c>
      <c r="T58" s="31">
        <f t="shared" si="7"/>
        <v>-82340.47208000005</v>
      </c>
      <c r="U58" s="31">
        <f>'[2]1.10Y'!DA58</f>
        <v>-82041.09648945657</v>
      </c>
      <c r="V58" s="31">
        <f>'[2]1.10Y'!DB58</f>
        <v>-299.37559054347935</v>
      </c>
      <c r="W58" s="31">
        <f>'[2]1.10Y'!DC58</f>
        <v>0</v>
      </c>
      <c r="X58" s="31">
        <f t="shared" si="9"/>
        <v>147176.61440000002</v>
      </c>
      <c r="Y58" s="31">
        <f>'[2]1.10Y'!DE58</f>
        <v>141120.55367752031</v>
      </c>
      <c r="Z58" s="31">
        <f>'[2]1.10Y'!DF58</f>
        <v>6138.8595322623123</v>
      </c>
      <c r="AA58" s="31">
        <f>'[2]1.10Y'!DG58</f>
        <v>-82.798809782608799</v>
      </c>
      <c r="AB58" s="31">
        <f t="shared" si="11"/>
        <v>-46570.86559999991</v>
      </c>
      <c r="AC58" s="31">
        <f>'[2]1.10Y'!DI58</f>
        <v>-35670.782539025233</v>
      </c>
      <c r="AD58" s="31">
        <f>'[2]1.10Y'!DJ58</f>
        <v>-10900.083060974677</v>
      </c>
      <c r="AE58" s="31">
        <f>'[2]1.10Y'!DK58</f>
        <v>0</v>
      </c>
      <c r="AF58" s="31">
        <f t="shared" si="13"/>
        <v>219184.88620000001</v>
      </c>
      <c r="AG58" s="31">
        <f>'[2]1.10Y'!DM58</f>
        <v>215022.27793988958</v>
      </c>
      <c r="AH58" s="31">
        <f>'[2]1.10Y'!DN58</f>
        <v>4162.6082601104426</v>
      </c>
      <c r="AI58" s="31">
        <f>'[2]1.10Y'!DO58</f>
        <v>0</v>
      </c>
      <c r="AJ58" s="31">
        <f t="shared" si="15"/>
        <v>79235.371599999984</v>
      </c>
      <c r="AK58" s="31">
        <f>'[2]1.10Y'!DQ58</f>
        <v>64568.143699999986</v>
      </c>
      <c r="AL58" s="31">
        <f>'[2]1.10Y'!DR58</f>
        <v>14667.227900000002</v>
      </c>
      <c r="AM58" s="31">
        <f>'[2]1.10Y'!DS58</f>
        <v>0</v>
      </c>
      <c r="AN58" s="31">
        <f t="shared" si="17"/>
        <v>177291.32899999979</v>
      </c>
      <c r="AO58" s="31">
        <f>'[2]1.10Y'!DU58</f>
        <v>179597.70347647078</v>
      </c>
      <c r="AP58" s="31">
        <f>'[2]1.10Y'!DV58</f>
        <v>-2306.3744764709891</v>
      </c>
      <c r="AQ58" s="31">
        <f>'[2]1.10Y'!DW58</f>
        <v>0</v>
      </c>
    </row>
    <row r="59" spans="1:43" s="10" customFormat="1" ht="11.45" customHeight="1" x14ac:dyDescent="0.2">
      <c r="A59" s="55">
        <v>5.0999999999999996</v>
      </c>
      <c r="B59" s="76">
        <v>5.0999999999999996</v>
      </c>
      <c r="C59" s="38" t="s">
        <v>98</v>
      </c>
      <c r="D59" s="31">
        <f t="shared" si="19"/>
        <v>5144.0031279999985</v>
      </c>
      <c r="E59" s="31">
        <f>'[2]1.10Y'!CK59</f>
        <v>5144.0031279999985</v>
      </c>
      <c r="F59" s="31">
        <f>'[2]1.10Y'!CL59</f>
        <v>0</v>
      </c>
      <c r="G59" s="31">
        <f>'[2]1.10Y'!CM59</f>
        <v>0</v>
      </c>
      <c r="H59" s="31">
        <f t="shared" si="1"/>
        <v>5795.2805919999992</v>
      </c>
      <c r="I59" s="31">
        <f>'[2]1.10Y'!CO59</f>
        <v>5008.3243839333327</v>
      </c>
      <c r="J59" s="31">
        <f>'[2]1.10Y'!CP59</f>
        <v>0</v>
      </c>
      <c r="K59" s="31">
        <f>'[2]1.10Y'!CQ59</f>
        <v>786.95620806666659</v>
      </c>
      <c r="L59" s="31">
        <f t="shared" si="3"/>
        <v>4182.5443669999986</v>
      </c>
      <c r="M59" s="31">
        <f>'[2]1.10Y'!CS59</f>
        <v>4182.5443669999986</v>
      </c>
      <c r="N59" s="31">
        <f>'[2]1.10Y'!CT59</f>
        <v>0</v>
      </c>
      <c r="O59" s="31">
        <f>'[2]1.10Y'!CU59</f>
        <v>0</v>
      </c>
      <c r="P59" s="31">
        <f t="shared" si="5"/>
        <v>-641.90007499999842</v>
      </c>
      <c r="Q59" s="31">
        <f>'[2]1.10Y'!CW59</f>
        <v>-641.90007499999842</v>
      </c>
      <c r="R59" s="31">
        <f>'[2]1.10Y'!CX59</f>
        <v>0</v>
      </c>
      <c r="S59" s="31">
        <f>'[2]1.10Y'!CY59</f>
        <v>0</v>
      </c>
      <c r="T59" s="31">
        <f t="shared" si="7"/>
        <v>368.65427199999795</v>
      </c>
      <c r="U59" s="31">
        <f>'[2]1.10Y'!DA59</f>
        <v>343.39296308695447</v>
      </c>
      <c r="V59" s="31">
        <f>'[2]1.10Y'!DB59</f>
        <v>0</v>
      </c>
      <c r="W59" s="31">
        <f>'[2]1.10Y'!DC59</f>
        <v>25.2613089130435</v>
      </c>
      <c r="X59" s="31">
        <f t="shared" si="9"/>
        <v>14171.421600000001</v>
      </c>
      <c r="Y59" s="31">
        <f>'[2]1.10Y'!DE59</f>
        <v>14171.421600000001</v>
      </c>
      <c r="Z59" s="31">
        <f>'[2]1.10Y'!DF59</f>
        <v>0</v>
      </c>
      <c r="AA59" s="31">
        <f>'[2]1.10Y'!DG59</f>
        <v>0</v>
      </c>
      <c r="AB59" s="31">
        <f t="shared" si="11"/>
        <v>-3418.0707999999963</v>
      </c>
      <c r="AC59" s="31">
        <f>'[2]1.10Y'!DI59</f>
        <v>-3418.0707999999963</v>
      </c>
      <c r="AD59" s="31">
        <f>'[2]1.10Y'!DJ59</f>
        <v>0</v>
      </c>
      <c r="AE59" s="31">
        <f>'[2]1.10Y'!DK59</f>
        <v>0</v>
      </c>
      <c r="AF59" s="31">
        <f t="shared" si="13"/>
        <v>14671.913400000005</v>
      </c>
      <c r="AG59" s="31">
        <f>'[2]1.10Y'!DM59</f>
        <v>14671.913400000005</v>
      </c>
      <c r="AH59" s="31">
        <f>'[2]1.10Y'!DN59</f>
        <v>0</v>
      </c>
      <c r="AI59" s="31">
        <f>'[2]1.10Y'!DO59</f>
        <v>0</v>
      </c>
      <c r="AJ59" s="31">
        <f t="shared" si="15"/>
        <v>11100.478599999993</v>
      </c>
      <c r="AK59" s="31">
        <f>'[2]1.10Y'!DQ59</f>
        <v>11100.478599999993</v>
      </c>
      <c r="AL59" s="31">
        <f>'[2]1.10Y'!DR59</f>
        <v>0</v>
      </c>
      <c r="AM59" s="31">
        <f>'[2]1.10Y'!DS59</f>
        <v>0</v>
      </c>
      <c r="AN59" s="31">
        <f t="shared" si="17"/>
        <v>27297.784399999982</v>
      </c>
      <c r="AO59" s="31">
        <f>'[2]1.10Y'!DU59</f>
        <v>27297.784399999982</v>
      </c>
      <c r="AP59" s="31">
        <f>'[2]1.10Y'!DV59</f>
        <v>0</v>
      </c>
      <c r="AQ59" s="31">
        <f>'[2]1.10Y'!DW59</f>
        <v>0</v>
      </c>
    </row>
    <row r="60" spans="1:43" s="10" customFormat="1" ht="11.45" customHeight="1" x14ac:dyDescent="0.2">
      <c r="A60" s="55" t="s">
        <v>25</v>
      </c>
      <c r="B60" s="76" t="s">
        <v>25</v>
      </c>
      <c r="C60" s="39" t="s">
        <v>99</v>
      </c>
      <c r="D60" s="31">
        <f t="shared" ref="D60" si="62">E60+F60+G60</f>
        <v>5083.6087559999987</v>
      </c>
      <c r="E60" s="31">
        <f>'[2]1.10Y'!CK60</f>
        <v>5083.6087559999987</v>
      </c>
      <c r="F60" s="31">
        <f>'[2]1.10Y'!CL60</f>
        <v>0</v>
      </c>
      <c r="G60" s="31">
        <f>'[2]1.10Y'!CM60</f>
        <v>0</v>
      </c>
      <c r="H60" s="31">
        <f t="shared" si="1"/>
        <v>5119.1234960000002</v>
      </c>
      <c r="I60" s="31">
        <f>'[2]1.10Y'!CO60</f>
        <v>4332.1672879333337</v>
      </c>
      <c r="J60" s="31">
        <f>'[2]1.10Y'!CP60</f>
        <v>0</v>
      </c>
      <c r="K60" s="31">
        <f>'[2]1.10Y'!CQ60</f>
        <v>786.95620806666659</v>
      </c>
      <c r="L60" s="31">
        <f t="shared" si="3"/>
        <v>3988.8039079999985</v>
      </c>
      <c r="M60" s="31">
        <f>'[2]1.10Y'!CS60</f>
        <v>3988.8039079999985</v>
      </c>
      <c r="N60" s="31">
        <f>'[2]1.10Y'!CT60</f>
        <v>0</v>
      </c>
      <c r="O60" s="31">
        <f>'[2]1.10Y'!CU60</f>
        <v>0</v>
      </c>
      <c r="P60" s="31">
        <f t="shared" si="5"/>
        <v>-688.32214799999838</v>
      </c>
      <c r="Q60" s="31">
        <f>'[2]1.10Y'!CW60</f>
        <v>-688.32214799999838</v>
      </c>
      <c r="R60" s="31">
        <f>'[2]1.10Y'!CX60</f>
        <v>0</v>
      </c>
      <c r="S60" s="31">
        <f>'[2]1.10Y'!CY60</f>
        <v>0</v>
      </c>
      <c r="T60" s="31">
        <f t="shared" si="7"/>
        <v>385.14587199999801</v>
      </c>
      <c r="U60" s="31">
        <f>'[2]1.10Y'!DA60</f>
        <v>359.88456308695453</v>
      </c>
      <c r="V60" s="31">
        <f>'[2]1.10Y'!DB60</f>
        <v>0</v>
      </c>
      <c r="W60" s="31">
        <f>'[2]1.10Y'!DC60</f>
        <v>25.2613089130435</v>
      </c>
      <c r="X60" s="31">
        <f t="shared" si="9"/>
        <v>13757.508200000002</v>
      </c>
      <c r="Y60" s="31">
        <f>'[2]1.10Y'!DE60</f>
        <v>13757.508200000002</v>
      </c>
      <c r="Z60" s="31">
        <f>'[2]1.10Y'!DF60</f>
        <v>0</v>
      </c>
      <c r="AA60" s="31">
        <f>'[2]1.10Y'!DG60</f>
        <v>0</v>
      </c>
      <c r="AB60" s="31">
        <f t="shared" si="11"/>
        <v>-3226.4551999999967</v>
      </c>
      <c r="AC60" s="31">
        <f>'[2]1.10Y'!DI60</f>
        <v>-3226.4551999999967</v>
      </c>
      <c r="AD60" s="31">
        <f>'[2]1.10Y'!DJ60</f>
        <v>0</v>
      </c>
      <c r="AE60" s="31">
        <f>'[2]1.10Y'!DK60</f>
        <v>0</v>
      </c>
      <c r="AF60" s="31">
        <f t="shared" si="13"/>
        <v>13408.419000000004</v>
      </c>
      <c r="AG60" s="31">
        <f>'[2]1.10Y'!DM60</f>
        <v>13408.419000000004</v>
      </c>
      <c r="AH60" s="31">
        <f>'[2]1.10Y'!DN60</f>
        <v>0</v>
      </c>
      <c r="AI60" s="31">
        <f>'[2]1.10Y'!DO60</f>
        <v>0</v>
      </c>
      <c r="AJ60" s="31">
        <f t="shared" si="15"/>
        <v>10148.553799999994</v>
      </c>
      <c r="AK60" s="31">
        <f>'[2]1.10Y'!DQ60</f>
        <v>10148.553799999994</v>
      </c>
      <c r="AL60" s="31">
        <f>'[2]1.10Y'!DR60</f>
        <v>0</v>
      </c>
      <c r="AM60" s="31">
        <f>'[2]1.10Y'!DS60</f>
        <v>0</v>
      </c>
      <c r="AN60" s="31">
        <f t="shared" si="17"/>
        <v>24783.802799999983</v>
      </c>
      <c r="AO60" s="31">
        <f>'[2]1.10Y'!DU60</f>
        <v>24783.802799999983</v>
      </c>
      <c r="AP60" s="31">
        <f>'[2]1.10Y'!DV60</f>
        <v>0</v>
      </c>
      <c r="AQ60" s="31">
        <f>'[2]1.10Y'!DW60</f>
        <v>0</v>
      </c>
    </row>
    <row r="61" spans="1:43" s="10" customFormat="1" ht="11.45" customHeight="1" x14ac:dyDescent="0.2">
      <c r="A61" s="55" t="s">
        <v>26</v>
      </c>
      <c r="B61" s="76" t="s">
        <v>26</v>
      </c>
      <c r="C61" s="39" t="s">
        <v>100</v>
      </c>
      <c r="D61" s="31">
        <f t="shared" ref="D61:D62" si="63">E61+F61+G61</f>
        <v>60.394372000000203</v>
      </c>
      <c r="E61" s="31">
        <f>'[2]1.10Y'!CK61</f>
        <v>60.394372000000203</v>
      </c>
      <c r="F61" s="31">
        <f>'[2]1.10Y'!CL61</f>
        <v>0</v>
      </c>
      <c r="G61" s="31">
        <f>'[2]1.10Y'!CM61</f>
        <v>0</v>
      </c>
      <c r="H61" s="31">
        <f t="shared" si="1"/>
        <v>676.15709599999923</v>
      </c>
      <c r="I61" s="31">
        <f>'[2]1.10Y'!CO61</f>
        <v>676.15709599999923</v>
      </c>
      <c r="J61" s="31">
        <f>'[2]1.10Y'!CP61</f>
        <v>0</v>
      </c>
      <c r="K61" s="31">
        <f>'[2]1.10Y'!CQ61</f>
        <v>0</v>
      </c>
      <c r="L61" s="31">
        <f t="shared" si="3"/>
        <v>193.74045899999999</v>
      </c>
      <c r="M61" s="31">
        <f>'[2]1.10Y'!CS61</f>
        <v>193.74045899999999</v>
      </c>
      <c r="N61" s="31">
        <f>'[2]1.10Y'!CT61</f>
        <v>0</v>
      </c>
      <c r="O61" s="31">
        <f>'[2]1.10Y'!CU61</f>
        <v>0</v>
      </c>
      <c r="P61" s="31">
        <f t="shared" si="5"/>
        <v>46.422072999999955</v>
      </c>
      <c r="Q61" s="31">
        <f>'[2]1.10Y'!CW61</f>
        <v>46.422072999999955</v>
      </c>
      <c r="R61" s="31">
        <f>'[2]1.10Y'!CX61</f>
        <v>0</v>
      </c>
      <c r="S61" s="31">
        <f>'[2]1.10Y'!CY61</f>
        <v>0</v>
      </c>
      <c r="T61" s="31">
        <f t="shared" si="7"/>
        <v>-16.491600000000062</v>
      </c>
      <c r="U61" s="31">
        <f>'[2]1.10Y'!DA61</f>
        <v>-16.491600000000062</v>
      </c>
      <c r="V61" s="31">
        <f>'[2]1.10Y'!DB61</f>
        <v>0</v>
      </c>
      <c r="W61" s="31">
        <f>'[2]1.10Y'!DC61</f>
        <v>0</v>
      </c>
      <c r="X61" s="31">
        <f t="shared" si="9"/>
        <v>413.91340000000037</v>
      </c>
      <c r="Y61" s="31">
        <f>'[2]1.10Y'!DE61</f>
        <v>413.91340000000037</v>
      </c>
      <c r="Z61" s="31">
        <f>'[2]1.10Y'!DF61</f>
        <v>0</v>
      </c>
      <c r="AA61" s="31">
        <f>'[2]1.10Y'!DG61</f>
        <v>0</v>
      </c>
      <c r="AB61" s="31">
        <f t="shared" si="11"/>
        <v>-191.61559999999963</v>
      </c>
      <c r="AC61" s="31">
        <f>'[2]1.10Y'!DI61</f>
        <v>-191.61559999999963</v>
      </c>
      <c r="AD61" s="31">
        <f>'[2]1.10Y'!DJ61</f>
        <v>0</v>
      </c>
      <c r="AE61" s="31">
        <f>'[2]1.10Y'!DK61</f>
        <v>0</v>
      </c>
      <c r="AF61" s="31">
        <f t="shared" si="13"/>
        <v>1263.4944000000005</v>
      </c>
      <c r="AG61" s="31">
        <f>'[2]1.10Y'!DM61</f>
        <v>1263.4944000000005</v>
      </c>
      <c r="AH61" s="31">
        <f>'[2]1.10Y'!DN61</f>
        <v>0</v>
      </c>
      <c r="AI61" s="31">
        <f>'[2]1.10Y'!DO61</f>
        <v>0</v>
      </c>
      <c r="AJ61" s="31">
        <f t="shared" si="15"/>
        <v>951.92479999999887</v>
      </c>
      <c r="AK61" s="31">
        <f>'[2]1.10Y'!DQ61</f>
        <v>951.92479999999887</v>
      </c>
      <c r="AL61" s="31">
        <f>'[2]1.10Y'!DR61</f>
        <v>0</v>
      </c>
      <c r="AM61" s="31">
        <f>'[2]1.10Y'!DS61</f>
        <v>0</v>
      </c>
      <c r="AN61" s="31">
        <f t="shared" si="17"/>
        <v>2513.9815999999987</v>
      </c>
      <c r="AO61" s="31">
        <f>'[2]1.10Y'!DU61</f>
        <v>2513.9815999999987</v>
      </c>
      <c r="AP61" s="31">
        <f>'[2]1.10Y'!DV61</f>
        <v>0</v>
      </c>
      <c r="AQ61" s="31">
        <f>'[2]1.10Y'!DW61</f>
        <v>0</v>
      </c>
    </row>
    <row r="62" spans="1:43" s="10" customFormat="1" ht="11.45" customHeight="1" x14ac:dyDescent="0.2">
      <c r="A62" s="55">
        <v>5.2</v>
      </c>
      <c r="B62" s="76">
        <v>5.2</v>
      </c>
      <c r="C62" s="38" t="s">
        <v>101</v>
      </c>
      <c r="D62" s="31">
        <f t="shared" si="63"/>
        <v>-18.446221000000122</v>
      </c>
      <c r="E62" s="31">
        <f>'[2]1.10Y'!CK62</f>
        <v>-18.446221000000122</v>
      </c>
      <c r="F62" s="31">
        <f>'[2]1.10Y'!CL62</f>
        <v>0</v>
      </c>
      <c r="G62" s="31">
        <f>'[2]1.10Y'!CM62</f>
        <v>0</v>
      </c>
      <c r="H62" s="31">
        <f t="shared" si="1"/>
        <v>3008.2290289999946</v>
      </c>
      <c r="I62" s="31">
        <f>'[2]1.10Y'!CO62</f>
        <v>3008.2290289999946</v>
      </c>
      <c r="J62" s="31">
        <f>'[2]1.10Y'!CP62</f>
        <v>0</v>
      </c>
      <c r="K62" s="31">
        <f>'[2]1.10Y'!CQ62</f>
        <v>0</v>
      </c>
      <c r="L62" s="31">
        <f t="shared" si="3"/>
        <v>5679.2729859999963</v>
      </c>
      <c r="M62" s="31">
        <f>'[2]1.10Y'!CS62</f>
        <v>5679.2729859999963</v>
      </c>
      <c r="N62" s="31">
        <f>'[2]1.10Y'!CT62</f>
        <v>0</v>
      </c>
      <c r="O62" s="31">
        <f>'[2]1.10Y'!CU62</f>
        <v>0</v>
      </c>
      <c r="P62" s="31">
        <f t="shared" si="5"/>
        <v>-2535.9749620000002</v>
      </c>
      <c r="Q62" s="31">
        <f>'[2]1.10Y'!CW62</f>
        <v>-2535.9749620000002</v>
      </c>
      <c r="R62" s="31">
        <f>'[2]1.10Y'!CX62</f>
        <v>0</v>
      </c>
      <c r="S62" s="31">
        <f>'[2]1.10Y'!CY62</f>
        <v>0</v>
      </c>
      <c r="T62" s="31">
        <f t="shared" si="7"/>
        <v>-216.23105599999991</v>
      </c>
      <c r="U62" s="31">
        <f>'[2]1.10Y'!DA62</f>
        <v>-216.23105599999991</v>
      </c>
      <c r="V62" s="31">
        <f>'[2]1.10Y'!DB62</f>
        <v>0</v>
      </c>
      <c r="W62" s="31">
        <f>'[2]1.10Y'!DC62</f>
        <v>0</v>
      </c>
      <c r="X62" s="31">
        <f t="shared" si="9"/>
        <v>81.540000000000219</v>
      </c>
      <c r="Y62" s="31">
        <f>'[2]1.10Y'!DE62</f>
        <v>81.540000000000219</v>
      </c>
      <c r="Z62" s="31">
        <f>'[2]1.10Y'!DF62</f>
        <v>0</v>
      </c>
      <c r="AA62" s="31">
        <f>'[2]1.10Y'!DG62</f>
        <v>0</v>
      </c>
      <c r="AB62" s="31">
        <f t="shared" si="11"/>
        <v>-162.61919999999196</v>
      </c>
      <c r="AC62" s="31">
        <f>'[2]1.10Y'!DI62</f>
        <v>-162.61919999999196</v>
      </c>
      <c r="AD62" s="31">
        <f>'[2]1.10Y'!DJ62</f>
        <v>0</v>
      </c>
      <c r="AE62" s="31">
        <f>'[2]1.10Y'!DK62</f>
        <v>0</v>
      </c>
      <c r="AF62" s="31">
        <f t="shared" si="13"/>
        <v>11049.103999999999</v>
      </c>
      <c r="AG62" s="31">
        <f>'[2]1.10Y'!DM62</f>
        <v>11049.103999999999</v>
      </c>
      <c r="AH62" s="31">
        <f>'[2]1.10Y'!DN62</f>
        <v>0</v>
      </c>
      <c r="AI62" s="31">
        <f>'[2]1.10Y'!DO62</f>
        <v>0</v>
      </c>
      <c r="AJ62" s="31">
        <f t="shared" si="15"/>
        <v>206.23179999999411</v>
      </c>
      <c r="AK62" s="31">
        <f>'[2]1.10Y'!DQ62</f>
        <v>206.23179999999411</v>
      </c>
      <c r="AL62" s="31">
        <f>'[2]1.10Y'!DR62</f>
        <v>0</v>
      </c>
      <c r="AM62" s="31">
        <f>'[2]1.10Y'!DS62</f>
        <v>0</v>
      </c>
      <c r="AN62" s="31">
        <f t="shared" si="17"/>
        <v>2395.5233999999909</v>
      </c>
      <c r="AO62" s="31">
        <f>'[2]1.10Y'!DU62</f>
        <v>2395.5233999999909</v>
      </c>
      <c r="AP62" s="31">
        <f>'[2]1.10Y'!DV62</f>
        <v>0</v>
      </c>
      <c r="AQ62" s="31">
        <f>'[2]1.10Y'!DW62</f>
        <v>0</v>
      </c>
    </row>
    <row r="63" spans="1:43" s="10" customFormat="1" ht="11.45" customHeight="1" x14ac:dyDescent="0.2">
      <c r="A63" s="55">
        <v>5.4</v>
      </c>
      <c r="B63" s="76">
        <v>5.4</v>
      </c>
      <c r="C63" s="38" t="s">
        <v>102</v>
      </c>
      <c r="D63" s="31">
        <f t="shared" si="19"/>
        <v>53601.644844999981</v>
      </c>
      <c r="E63" s="31">
        <f>'[2]1.10Y'!CK63</f>
        <v>53601.644844999981</v>
      </c>
      <c r="F63" s="31">
        <f>'[2]1.10Y'!CL63</f>
        <v>0</v>
      </c>
      <c r="G63" s="31">
        <f>'[2]1.10Y'!CM63</f>
        <v>0</v>
      </c>
      <c r="H63" s="31">
        <f t="shared" si="1"/>
        <v>34539.929741000036</v>
      </c>
      <c r="I63" s="31">
        <f>'[2]1.10Y'!CO63</f>
        <v>34539.929741000036</v>
      </c>
      <c r="J63" s="31">
        <f>'[2]1.10Y'!CP63</f>
        <v>0</v>
      </c>
      <c r="K63" s="31">
        <f>'[2]1.10Y'!CQ63</f>
        <v>0</v>
      </c>
      <c r="L63" s="31">
        <f t="shared" si="3"/>
        <v>24816.145591999979</v>
      </c>
      <c r="M63" s="31">
        <f>'[2]1.10Y'!CS63</f>
        <v>24816.145591999979</v>
      </c>
      <c r="N63" s="31">
        <f>'[2]1.10Y'!CT63</f>
        <v>0</v>
      </c>
      <c r="O63" s="31">
        <f>'[2]1.10Y'!CU63</f>
        <v>0</v>
      </c>
      <c r="P63" s="31">
        <f t="shared" si="5"/>
        <v>-8713.7298899999514</v>
      </c>
      <c r="Q63" s="31">
        <f>'[2]1.10Y'!CW63</f>
        <v>-8713.7298899999514</v>
      </c>
      <c r="R63" s="31">
        <f>'[2]1.10Y'!CX63</f>
        <v>0</v>
      </c>
      <c r="S63" s="31">
        <f>'[2]1.10Y'!CY63</f>
        <v>0</v>
      </c>
      <c r="T63" s="31">
        <f t="shared" si="7"/>
        <v>-82492.895296000046</v>
      </c>
      <c r="U63" s="31">
        <f>'[2]1.10Y'!DA63</f>
        <v>-82168.258396543519</v>
      </c>
      <c r="V63" s="31">
        <f>'[2]1.10Y'!DB63</f>
        <v>-299.37559054347935</v>
      </c>
      <c r="W63" s="31">
        <f>'[2]1.10Y'!DC63</f>
        <v>-25.2613089130435</v>
      </c>
      <c r="X63" s="31">
        <f t="shared" si="9"/>
        <v>132923.65280000001</v>
      </c>
      <c r="Y63" s="31">
        <f>'[2]1.10Y'!DE63</f>
        <v>126867.5920775203</v>
      </c>
      <c r="Z63" s="31">
        <f>'[2]1.10Y'!DF63</f>
        <v>6138.8595322623123</v>
      </c>
      <c r="AA63" s="31">
        <f>'[2]1.10Y'!DG63</f>
        <v>-82.798809782608799</v>
      </c>
      <c r="AB63" s="31">
        <f t="shared" si="11"/>
        <v>-42990.175599999922</v>
      </c>
      <c r="AC63" s="31">
        <f>'[2]1.10Y'!DI63</f>
        <v>-32090.092539025245</v>
      </c>
      <c r="AD63" s="31">
        <f>'[2]1.10Y'!DJ63</f>
        <v>-10900.083060974677</v>
      </c>
      <c r="AE63" s="31">
        <f>'[2]1.10Y'!DK63</f>
        <v>0</v>
      </c>
      <c r="AF63" s="31">
        <f t="shared" si="13"/>
        <v>193463.8688</v>
      </c>
      <c r="AG63" s="31">
        <f>'[2]1.10Y'!DM63</f>
        <v>189301.26053988957</v>
      </c>
      <c r="AH63" s="31">
        <f>'[2]1.10Y'!DN63</f>
        <v>4162.6082601104426</v>
      </c>
      <c r="AI63" s="31">
        <f>'[2]1.10Y'!DO63</f>
        <v>0</v>
      </c>
      <c r="AJ63" s="31">
        <f t="shared" si="15"/>
        <v>67928.661200000002</v>
      </c>
      <c r="AK63" s="31">
        <f>'[2]1.10Y'!DQ63</f>
        <v>53261.433299999997</v>
      </c>
      <c r="AL63" s="31">
        <f>'[2]1.10Y'!DR63</f>
        <v>14667.227900000002</v>
      </c>
      <c r="AM63" s="31">
        <f>'[2]1.10Y'!DS63</f>
        <v>0</v>
      </c>
      <c r="AN63" s="31">
        <f t="shared" si="17"/>
        <v>147598.02119999981</v>
      </c>
      <c r="AO63" s="31">
        <f>'[2]1.10Y'!DU63</f>
        <v>149904.3956764708</v>
      </c>
      <c r="AP63" s="31">
        <f>'[2]1.10Y'!DV63</f>
        <v>-2306.3744764709891</v>
      </c>
      <c r="AQ63" s="31">
        <f>'[2]1.10Y'!DW63</f>
        <v>0</v>
      </c>
    </row>
    <row r="64" spans="1:43" s="10" customFormat="1" ht="11.45" customHeight="1" x14ac:dyDescent="0.2">
      <c r="A64" s="55" t="s">
        <v>27</v>
      </c>
      <c r="B64" s="76" t="s">
        <v>27</v>
      </c>
      <c r="C64" s="39" t="s">
        <v>103</v>
      </c>
      <c r="D64" s="31">
        <f t="shared" si="19"/>
        <v>15418.262610000003</v>
      </c>
      <c r="E64" s="31">
        <f>'[2]1.10Y'!CK64</f>
        <v>15418.262610000003</v>
      </c>
      <c r="F64" s="31">
        <f>'[2]1.10Y'!CL64</f>
        <v>0</v>
      </c>
      <c r="G64" s="31">
        <f>'[2]1.10Y'!CM64</f>
        <v>0</v>
      </c>
      <c r="H64" s="31">
        <f t="shared" si="1"/>
        <v>10861.700638000002</v>
      </c>
      <c r="I64" s="31">
        <f>'[2]1.10Y'!CO64</f>
        <v>10861.700638000002</v>
      </c>
      <c r="J64" s="31">
        <f>'[2]1.10Y'!CP64</f>
        <v>0</v>
      </c>
      <c r="K64" s="31">
        <f>'[2]1.10Y'!CQ64</f>
        <v>0</v>
      </c>
      <c r="L64" s="31">
        <f t="shared" si="3"/>
        <v>2000.7424840000103</v>
      </c>
      <c r="M64" s="31">
        <f>'[2]1.10Y'!CS64</f>
        <v>2000.7424840000103</v>
      </c>
      <c r="N64" s="31">
        <f>'[2]1.10Y'!CT64</f>
        <v>0</v>
      </c>
      <c r="O64" s="31">
        <f>'[2]1.10Y'!CU64</f>
        <v>0</v>
      </c>
      <c r="P64" s="31">
        <f t="shared" si="5"/>
        <v>145.64292399999977</v>
      </c>
      <c r="Q64" s="31">
        <f>'[2]1.10Y'!CW64</f>
        <v>145.64292399999977</v>
      </c>
      <c r="R64" s="31">
        <f>'[2]1.10Y'!CX64</f>
        <v>0</v>
      </c>
      <c r="S64" s="31">
        <f>'[2]1.10Y'!CY64</f>
        <v>0</v>
      </c>
      <c r="T64" s="31">
        <f t="shared" si="7"/>
        <v>-12923.969984000007</v>
      </c>
      <c r="U64" s="31">
        <f>'[2]1.10Y'!DA64</f>
        <v>-12898.708675086964</v>
      </c>
      <c r="V64" s="31">
        <f>'[2]1.10Y'!DB64</f>
        <v>0</v>
      </c>
      <c r="W64" s="31">
        <f>'[2]1.10Y'!DC64</f>
        <v>-25.2613089130435</v>
      </c>
      <c r="X64" s="31">
        <f t="shared" si="9"/>
        <v>18910.995599999987</v>
      </c>
      <c r="Y64" s="31">
        <f>'[2]1.10Y'!DE64</f>
        <v>18910.995599999987</v>
      </c>
      <c r="Z64" s="31">
        <f>'[2]1.10Y'!DF64</f>
        <v>0</v>
      </c>
      <c r="AA64" s="31">
        <f>'[2]1.10Y'!DG64</f>
        <v>0</v>
      </c>
      <c r="AB64" s="31">
        <f t="shared" si="11"/>
        <v>-4502.40959999999</v>
      </c>
      <c r="AC64" s="31">
        <f>'[2]1.10Y'!DI64</f>
        <v>-4502.40959999999</v>
      </c>
      <c r="AD64" s="31">
        <f>'[2]1.10Y'!DJ64</f>
        <v>0</v>
      </c>
      <c r="AE64" s="31">
        <f>'[2]1.10Y'!DK64</f>
        <v>0</v>
      </c>
      <c r="AF64" s="31">
        <f t="shared" si="13"/>
        <v>56468.069600000032</v>
      </c>
      <c r="AG64" s="31">
        <f>'[2]1.10Y'!DM64</f>
        <v>56468.069600000032</v>
      </c>
      <c r="AH64" s="31">
        <f>'[2]1.10Y'!DN64</f>
        <v>0</v>
      </c>
      <c r="AI64" s="31">
        <f>'[2]1.10Y'!DO64</f>
        <v>0</v>
      </c>
      <c r="AJ64" s="31">
        <f t="shared" si="15"/>
        <v>12408.897400000038</v>
      </c>
      <c r="AK64" s="31">
        <f>'[2]1.10Y'!DQ64</f>
        <v>12408.897400000038</v>
      </c>
      <c r="AL64" s="31">
        <f>'[2]1.10Y'!DR64</f>
        <v>0</v>
      </c>
      <c r="AM64" s="31">
        <f>'[2]1.10Y'!DS64</f>
        <v>0</v>
      </c>
      <c r="AN64" s="31">
        <f t="shared" si="17"/>
        <v>33084.720199999894</v>
      </c>
      <c r="AO64" s="31">
        <f>'[2]1.10Y'!DU64</f>
        <v>33084.720199999894</v>
      </c>
      <c r="AP64" s="31">
        <f>'[2]1.10Y'!DV64</f>
        <v>0</v>
      </c>
      <c r="AQ64" s="31">
        <f>'[2]1.10Y'!DW64</f>
        <v>0</v>
      </c>
    </row>
    <row r="65" spans="1:43" s="10" customFormat="1" ht="11.45" customHeight="1" x14ac:dyDescent="0.2">
      <c r="A65" s="55" t="s">
        <v>28</v>
      </c>
      <c r="B65" s="76" t="s">
        <v>28</v>
      </c>
      <c r="C65" s="40" t="s">
        <v>104</v>
      </c>
      <c r="D65" s="31">
        <f t="shared" si="19"/>
        <v>929.2053980000037</v>
      </c>
      <c r="E65" s="31">
        <f>'[2]1.10Y'!CK65</f>
        <v>929.2053980000037</v>
      </c>
      <c r="F65" s="31">
        <f>'[2]1.10Y'!CL65</f>
        <v>0</v>
      </c>
      <c r="G65" s="31">
        <f>'[2]1.10Y'!CM65</f>
        <v>0</v>
      </c>
      <c r="H65" s="31">
        <f t="shared" si="1"/>
        <v>1482.0461959999957</v>
      </c>
      <c r="I65" s="31">
        <f>'[2]1.10Y'!CO65</f>
        <v>1482.0461959999957</v>
      </c>
      <c r="J65" s="31">
        <f>'[2]1.10Y'!CP65</f>
        <v>0</v>
      </c>
      <c r="K65" s="31">
        <f>'[2]1.10Y'!CQ65</f>
        <v>0</v>
      </c>
      <c r="L65" s="31">
        <f t="shared" si="3"/>
        <v>822.44463800000176</v>
      </c>
      <c r="M65" s="31">
        <f>'[2]1.10Y'!CS65</f>
        <v>822.44463800000176</v>
      </c>
      <c r="N65" s="31">
        <f>'[2]1.10Y'!CT65</f>
        <v>0</v>
      </c>
      <c r="O65" s="31">
        <f>'[2]1.10Y'!CU65</f>
        <v>0</v>
      </c>
      <c r="P65" s="31">
        <f t="shared" si="5"/>
        <v>-424.80577199999971</v>
      </c>
      <c r="Q65" s="31">
        <f>'[2]1.10Y'!CW65</f>
        <v>-5316.0882972717473</v>
      </c>
      <c r="R65" s="31">
        <f>'[2]1.10Y'!CX65</f>
        <v>0</v>
      </c>
      <c r="S65" s="31">
        <f>'[2]1.10Y'!CY65</f>
        <v>4891.2825252717475</v>
      </c>
      <c r="T65" s="31">
        <f t="shared" si="7"/>
        <v>-6847.4377680000016</v>
      </c>
      <c r="U65" s="31">
        <f>'[2]1.10Y'!DA65</f>
        <v>-6822.1764590869579</v>
      </c>
      <c r="V65" s="31">
        <f>'[2]1.10Y'!DB65</f>
        <v>0</v>
      </c>
      <c r="W65" s="31">
        <f>'[2]1.10Y'!DC65</f>
        <v>-25.2613089130435</v>
      </c>
      <c r="X65" s="31">
        <f t="shared" si="9"/>
        <v>12216.466799999987</v>
      </c>
      <c r="Y65" s="31">
        <f>'[2]1.10Y'!DE65</f>
        <v>12216.466799999987</v>
      </c>
      <c r="Z65" s="31">
        <f>'[2]1.10Y'!DF65</f>
        <v>0</v>
      </c>
      <c r="AA65" s="31">
        <f>'[2]1.10Y'!DG65</f>
        <v>0</v>
      </c>
      <c r="AB65" s="31">
        <f t="shared" si="11"/>
        <v>-4561.037599999996</v>
      </c>
      <c r="AC65" s="31">
        <f>'[2]1.10Y'!DI65</f>
        <v>-4561.037599999996</v>
      </c>
      <c r="AD65" s="31">
        <f>'[2]1.10Y'!DJ65</f>
        <v>0</v>
      </c>
      <c r="AE65" s="31">
        <f>'[2]1.10Y'!DK65</f>
        <v>0</v>
      </c>
      <c r="AF65" s="31">
        <f t="shared" si="13"/>
        <v>46961.129600000029</v>
      </c>
      <c r="AG65" s="31">
        <f>'[2]1.10Y'!DM65</f>
        <v>46961.129600000029</v>
      </c>
      <c r="AH65" s="31">
        <f>'[2]1.10Y'!DN65</f>
        <v>0</v>
      </c>
      <c r="AI65" s="31">
        <f>'[2]1.10Y'!DO65</f>
        <v>0</v>
      </c>
      <c r="AJ65" s="31">
        <f t="shared" si="15"/>
        <v>10950.983800000045</v>
      </c>
      <c r="AK65" s="31">
        <f>'[2]1.10Y'!DQ65</f>
        <v>10950.983800000045</v>
      </c>
      <c r="AL65" s="31">
        <f>'[2]1.10Y'!DR65</f>
        <v>0</v>
      </c>
      <c r="AM65" s="31">
        <f>'[2]1.10Y'!DS65</f>
        <v>0</v>
      </c>
      <c r="AN65" s="31">
        <f t="shared" si="17"/>
        <v>26204.243199999895</v>
      </c>
      <c r="AO65" s="31">
        <f>'[2]1.10Y'!DU65</f>
        <v>26204.243199999895</v>
      </c>
      <c r="AP65" s="31">
        <f>'[2]1.10Y'!DV65</f>
        <v>0</v>
      </c>
      <c r="AQ65" s="31">
        <f>'[2]1.10Y'!DW65</f>
        <v>0</v>
      </c>
    </row>
    <row r="66" spans="1:43" s="10" customFormat="1" ht="11.45" customHeight="1" x14ac:dyDescent="0.2">
      <c r="A66" s="55" t="s">
        <v>29</v>
      </c>
      <c r="B66" s="76" t="s">
        <v>29</v>
      </c>
      <c r="C66" s="40" t="s">
        <v>105</v>
      </c>
      <c r="D66" s="31">
        <f t="shared" si="19"/>
        <v>14489.057212</v>
      </c>
      <c r="E66" s="31">
        <f>'[2]1.10Y'!CK66</f>
        <v>14489.057212</v>
      </c>
      <c r="F66" s="31">
        <f>'[2]1.10Y'!CL66</f>
        <v>0</v>
      </c>
      <c r="G66" s="31">
        <f>'[2]1.10Y'!CM66</f>
        <v>0</v>
      </c>
      <c r="H66" s="31">
        <f t="shared" si="1"/>
        <v>9379.6544420000064</v>
      </c>
      <c r="I66" s="31">
        <f>'[2]1.10Y'!CO66</f>
        <v>9379.6544420000064</v>
      </c>
      <c r="J66" s="31">
        <f>'[2]1.10Y'!CP66</f>
        <v>0</v>
      </c>
      <c r="K66" s="31">
        <f>'[2]1.10Y'!CQ66</f>
        <v>0</v>
      </c>
      <c r="L66" s="31">
        <f t="shared" si="3"/>
        <v>1178.2978460000086</v>
      </c>
      <c r="M66" s="31">
        <f>'[2]1.10Y'!CS66</f>
        <v>1178.2978460000086</v>
      </c>
      <c r="N66" s="31">
        <f>'[2]1.10Y'!CT66</f>
        <v>0</v>
      </c>
      <c r="O66" s="31">
        <f>'[2]1.10Y'!CU66</f>
        <v>0</v>
      </c>
      <c r="P66" s="31">
        <f t="shared" si="5"/>
        <v>570.44869599999947</v>
      </c>
      <c r="Q66" s="31">
        <f>'[2]1.10Y'!CW66</f>
        <v>5461.731221271747</v>
      </c>
      <c r="R66" s="31">
        <f>'[2]1.10Y'!CX66</f>
        <v>0</v>
      </c>
      <c r="S66" s="31">
        <f>'[2]1.10Y'!CY66</f>
        <v>-4891.2825252717475</v>
      </c>
      <c r="T66" s="31">
        <f t="shared" si="7"/>
        <v>-6076.5322160000069</v>
      </c>
      <c r="U66" s="31">
        <f>'[2]1.10Y'!DA66</f>
        <v>-6076.5322160000069</v>
      </c>
      <c r="V66" s="31">
        <f>'[2]1.10Y'!DB66</f>
        <v>0</v>
      </c>
      <c r="W66" s="31">
        <f>'[2]1.10Y'!DC66</f>
        <v>0</v>
      </c>
      <c r="X66" s="31">
        <f t="shared" si="9"/>
        <v>6694.5288000000019</v>
      </c>
      <c r="Y66" s="31">
        <f>'[2]1.10Y'!DE66</f>
        <v>6694.5288000000019</v>
      </c>
      <c r="Z66" s="31">
        <f>'[2]1.10Y'!DF66</f>
        <v>0</v>
      </c>
      <c r="AA66" s="31">
        <f>'[2]1.10Y'!DG66</f>
        <v>0</v>
      </c>
      <c r="AB66" s="31">
        <f t="shared" si="11"/>
        <v>58.628000000006068</v>
      </c>
      <c r="AC66" s="31">
        <f>'[2]1.10Y'!DI66</f>
        <v>58.628000000006068</v>
      </c>
      <c r="AD66" s="31">
        <f>'[2]1.10Y'!DJ66</f>
        <v>0</v>
      </c>
      <c r="AE66" s="31">
        <f>'[2]1.10Y'!DK66</f>
        <v>0</v>
      </c>
      <c r="AF66" s="31">
        <f t="shared" si="13"/>
        <v>9506.94</v>
      </c>
      <c r="AG66" s="31">
        <f>'[2]1.10Y'!DM66</f>
        <v>9506.94</v>
      </c>
      <c r="AH66" s="31">
        <f>'[2]1.10Y'!DN66</f>
        <v>0</v>
      </c>
      <c r="AI66" s="31">
        <f>'[2]1.10Y'!DO66</f>
        <v>0</v>
      </c>
      <c r="AJ66" s="31">
        <f t="shared" si="15"/>
        <v>1457.9135999999926</v>
      </c>
      <c r="AK66" s="31">
        <f>'[2]1.10Y'!DQ66</f>
        <v>1457.9135999999926</v>
      </c>
      <c r="AL66" s="31">
        <f>'[2]1.10Y'!DR66</f>
        <v>0</v>
      </c>
      <c r="AM66" s="31">
        <f>'[2]1.10Y'!DS66</f>
        <v>0</v>
      </c>
      <c r="AN66" s="31">
        <f t="shared" si="17"/>
        <v>6880.4769999999953</v>
      </c>
      <c r="AO66" s="31">
        <f>'[2]1.10Y'!DU66</f>
        <v>6880.4769999999953</v>
      </c>
      <c r="AP66" s="31">
        <f>'[2]1.10Y'!DV66</f>
        <v>0</v>
      </c>
      <c r="AQ66" s="31">
        <f>'[2]1.10Y'!DW66</f>
        <v>0</v>
      </c>
    </row>
    <row r="67" spans="1:43" s="10" customFormat="1" ht="11.45" customHeight="1" x14ac:dyDescent="0.2">
      <c r="A67" s="55" t="s">
        <v>30</v>
      </c>
      <c r="B67" s="76" t="s">
        <v>30</v>
      </c>
      <c r="C67" s="39" t="s">
        <v>106</v>
      </c>
      <c r="D67" s="31">
        <f t="shared" si="19"/>
        <v>38183.382234999975</v>
      </c>
      <c r="E67" s="31">
        <f>'[2]1.10Y'!CK67</f>
        <v>38183.382234999975</v>
      </c>
      <c r="F67" s="31">
        <f>'[2]1.10Y'!CL67</f>
        <v>0</v>
      </c>
      <c r="G67" s="31">
        <f>'[2]1.10Y'!CM67</f>
        <v>0</v>
      </c>
      <c r="H67" s="31">
        <f t="shared" si="1"/>
        <v>23678.229103000034</v>
      </c>
      <c r="I67" s="31">
        <f>'[2]1.10Y'!CO67</f>
        <v>23678.229103000034</v>
      </c>
      <c r="J67" s="31">
        <f>'[2]1.10Y'!CP67</f>
        <v>0</v>
      </c>
      <c r="K67" s="31">
        <f>'[2]1.10Y'!CQ67</f>
        <v>0</v>
      </c>
      <c r="L67" s="31">
        <f t="shared" si="3"/>
        <v>22815.40310799997</v>
      </c>
      <c r="M67" s="31">
        <f>'[2]1.10Y'!CS67</f>
        <v>22815.40310799997</v>
      </c>
      <c r="N67" s="31">
        <f>'[2]1.10Y'!CT67</f>
        <v>0</v>
      </c>
      <c r="O67" s="31">
        <f>'[2]1.10Y'!CU67</f>
        <v>0</v>
      </c>
      <c r="P67" s="31">
        <f t="shared" si="5"/>
        <v>-8859.3728139999512</v>
      </c>
      <c r="Q67" s="31">
        <f>'[2]1.10Y'!CW67</f>
        <v>-8859.3728139999512</v>
      </c>
      <c r="R67" s="31">
        <f>'[2]1.10Y'!CX67</f>
        <v>0</v>
      </c>
      <c r="S67" s="31">
        <f>'[2]1.10Y'!CY67</f>
        <v>0</v>
      </c>
      <c r="T67" s="31">
        <f t="shared" si="7"/>
        <v>-69568.925312000036</v>
      </c>
      <c r="U67" s="31">
        <f>'[2]1.10Y'!DA67</f>
        <v>-69269.549721456555</v>
      </c>
      <c r="V67" s="31">
        <f>'[2]1.10Y'!DB67</f>
        <v>-299.37559054347935</v>
      </c>
      <c r="W67" s="31">
        <f>'[2]1.10Y'!DC67</f>
        <v>0</v>
      </c>
      <c r="X67" s="31">
        <f t="shared" si="9"/>
        <v>114012.65720000002</v>
      </c>
      <c r="Y67" s="31">
        <f>'[2]1.10Y'!DE67</f>
        <v>107956.5964775203</v>
      </c>
      <c r="Z67" s="31">
        <f>'[2]1.10Y'!DF67</f>
        <v>6138.8595322623123</v>
      </c>
      <c r="AA67" s="31">
        <f>'[2]1.10Y'!DG67</f>
        <v>-82.798809782608799</v>
      </c>
      <c r="AB67" s="31">
        <f t="shared" si="11"/>
        <v>-38487.765999999931</v>
      </c>
      <c r="AC67" s="31">
        <f>'[2]1.10Y'!DI67</f>
        <v>-27587.682939025253</v>
      </c>
      <c r="AD67" s="31">
        <f>'[2]1.10Y'!DJ67</f>
        <v>-10900.083060974677</v>
      </c>
      <c r="AE67" s="31">
        <f>'[2]1.10Y'!DK67</f>
        <v>0</v>
      </c>
      <c r="AF67" s="31">
        <f t="shared" si="13"/>
        <v>136995.79919999995</v>
      </c>
      <c r="AG67" s="31">
        <f>'[2]1.10Y'!DM67</f>
        <v>132833.19093988952</v>
      </c>
      <c r="AH67" s="31">
        <f>'[2]1.10Y'!DN67</f>
        <v>4162.6082601104426</v>
      </c>
      <c r="AI67" s="31">
        <f>'[2]1.10Y'!DO67</f>
        <v>0</v>
      </c>
      <c r="AJ67" s="31">
        <f t="shared" si="15"/>
        <v>55519.763799999957</v>
      </c>
      <c r="AK67" s="31">
        <f>'[2]1.10Y'!DQ67</f>
        <v>40852.535899999959</v>
      </c>
      <c r="AL67" s="31">
        <f>'[2]1.10Y'!DR67</f>
        <v>14667.227900000002</v>
      </c>
      <c r="AM67" s="31">
        <f>'[2]1.10Y'!DS67</f>
        <v>0</v>
      </c>
      <c r="AN67" s="31">
        <f t="shared" si="17"/>
        <v>114513.30099999992</v>
      </c>
      <c r="AO67" s="31">
        <f>'[2]1.10Y'!DU67</f>
        <v>116819.6754764709</v>
      </c>
      <c r="AP67" s="31">
        <f>'[2]1.10Y'!DV67</f>
        <v>-2306.3744764709891</v>
      </c>
      <c r="AQ67" s="31">
        <f>'[2]1.10Y'!DW67</f>
        <v>0</v>
      </c>
    </row>
    <row r="68" spans="1:43" s="10" customFormat="1" ht="11.45" customHeight="1" x14ac:dyDescent="0.2">
      <c r="A68" s="55" t="s">
        <v>31</v>
      </c>
      <c r="B68" s="76" t="s">
        <v>31</v>
      </c>
      <c r="C68" s="40" t="s">
        <v>86</v>
      </c>
      <c r="D68" s="31">
        <f t="shared" si="19"/>
        <v>38183.382234999975</v>
      </c>
      <c r="E68" s="31">
        <f>'[2]1.10Y'!CK68</f>
        <v>38183.382234999975</v>
      </c>
      <c r="F68" s="31">
        <f>'[2]1.10Y'!CL68</f>
        <v>0</v>
      </c>
      <c r="G68" s="31">
        <f>'[2]1.10Y'!CM68</f>
        <v>0</v>
      </c>
      <c r="H68" s="31">
        <f t="shared" si="1"/>
        <v>23678.229103000034</v>
      </c>
      <c r="I68" s="31">
        <f>'[2]1.10Y'!CO68</f>
        <v>23678.229103000034</v>
      </c>
      <c r="J68" s="31">
        <f>'[2]1.10Y'!CP68</f>
        <v>0</v>
      </c>
      <c r="K68" s="31">
        <f>'[2]1.10Y'!CQ68</f>
        <v>0</v>
      </c>
      <c r="L68" s="31">
        <f t="shared" si="3"/>
        <v>22815.40310799997</v>
      </c>
      <c r="M68" s="31">
        <f>'[2]1.10Y'!CS68</f>
        <v>22815.40310799997</v>
      </c>
      <c r="N68" s="31">
        <f>'[2]1.10Y'!CT68</f>
        <v>0</v>
      </c>
      <c r="O68" s="31">
        <f>'[2]1.10Y'!CU68</f>
        <v>0</v>
      </c>
      <c r="P68" s="31">
        <f t="shared" si="5"/>
        <v>-8859.3728139999512</v>
      </c>
      <c r="Q68" s="31">
        <f>'[2]1.10Y'!CW68</f>
        <v>-8859.3728139999512</v>
      </c>
      <c r="R68" s="31">
        <f>'[2]1.10Y'!CX68</f>
        <v>0</v>
      </c>
      <c r="S68" s="31">
        <f>'[2]1.10Y'!CY68</f>
        <v>0</v>
      </c>
      <c r="T68" s="31">
        <f t="shared" si="7"/>
        <v>-69568.925312000036</v>
      </c>
      <c r="U68" s="31">
        <f>'[2]1.10Y'!DA68</f>
        <v>-69269.549721456555</v>
      </c>
      <c r="V68" s="31">
        <f>'[2]1.10Y'!DB68</f>
        <v>-299.37559054347935</v>
      </c>
      <c r="W68" s="31">
        <f>'[2]1.10Y'!DC68</f>
        <v>0</v>
      </c>
      <c r="X68" s="31">
        <f t="shared" si="9"/>
        <v>114012.65720000002</v>
      </c>
      <c r="Y68" s="31">
        <f>'[2]1.10Y'!DE68</f>
        <v>107956.5964775203</v>
      </c>
      <c r="Z68" s="31">
        <f>'[2]1.10Y'!DF68</f>
        <v>6138.8595322623123</v>
      </c>
      <c r="AA68" s="31">
        <f>'[2]1.10Y'!DG68</f>
        <v>-82.798809782608799</v>
      </c>
      <c r="AB68" s="31">
        <f t="shared" si="11"/>
        <v>-38487.765999999931</v>
      </c>
      <c r="AC68" s="31">
        <f>'[2]1.10Y'!DI68</f>
        <v>-27587.682939025253</v>
      </c>
      <c r="AD68" s="31">
        <f>'[2]1.10Y'!DJ68</f>
        <v>-10900.083060974677</v>
      </c>
      <c r="AE68" s="31">
        <f>'[2]1.10Y'!DK68</f>
        <v>0</v>
      </c>
      <c r="AF68" s="31">
        <f t="shared" si="13"/>
        <v>136995.79919999995</v>
      </c>
      <c r="AG68" s="31">
        <f>'[2]1.10Y'!DM68</f>
        <v>132833.19093988952</v>
      </c>
      <c r="AH68" s="31">
        <f>'[2]1.10Y'!DN68</f>
        <v>4162.6082601104426</v>
      </c>
      <c r="AI68" s="31">
        <f>'[2]1.10Y'!DO68</f>
        <v>0</v>
      </c>
      <c r="AJ68" s="31">
        <f t="shared" si="15"/>
        <v>55519.763799999957</v>
      </c>
      <c r="AK68" s="31">
        <f>'[2]1.10Y'!DQ68</f>
        <v>40852.535899999959</v>
      </c>
      <c r="AL68" s="31">
        <f>'[2]1.10Y'!DR68</f>
        <v>14667.227900000002</v>
      </c>
      <c r="AM68" s="31">
        <f>'[2]1.10Y'!DS68</f>
        <v>0</v>
      </c>
      <c r="AN68" s="31">
        <f t="shared" si="17"/>
        <v>114513.30099999992</v>
      </c>
      <c r="AO68" s="31">
        <f>'[2]1.10Y'!DU68</f>
        <v>116819.6754764709</v>
      </c>
      <c r="AP68" s="31">
        <f>'[2]1.10Y'!DV68</f>
        <v>-2306.3744764709891</v>
      </c>
      <c r="AQ68" s="31">
        <f>'[2]1.10Y'!DW68</f>
        <v>0</v>
      </c>
    </row>
    <row r="69" spans="1:43" s="10" customFormat="1" ht="11.45" customHeight="1" x14ac:dyDescent="0.2">
      <c r="A69" s="55" t="s">
        <v>32</v>
      </c>
      <c r="B69" s="76" t="s">
        <v>32</v>
      </c>
      <c r="C69" s="78" t="s">
        <v>107</v>
      </c>
      <c r="D69" s="31">
        <f t="shared" si="19"/>
        <v>38183.382234999975</v>
      </c>
      <c r="E69" s="31">
        <f>'[2]1.10Y'!CK69</f>
        <v>38183.382234999975</v>
      </c>
      <c r="F69" s="31">
        <f>'[2]1.10Y'!CL69</f>
        <v>0</v>
      </c>
      <c r="G69" s="31">
        <f>'[2]1.10Y'!CM69</f>
        <v>0</v>
      </c>
      <c r="H69" s="31">
        <f t="shared" si="1"/>
        <v>23678.229103000034</v>
      </c>
      <c r="I69" s="31">
        <f>'[2]1.10Y'!CO69</f>
        <v>23678.229103000034</v>
      </c>
      <c r="J69" s="31">
        <f>'[2]1.10Y'!CP69</f>
        <v>0</v>
      </c>
      <c r="K69" s="31">
        <f>'[2]1.10Y'!CQ69</f>
        <v>0</v>
      </c>
      <c r="L69" s="31">
        <f t="shared" si="3"/>
        <v>22815.40310799997</v>
      </c>
      <c r="M69" s="31">
        <f>'[2]1.10Y'!CS69</f>
        <v>22815.40310799997</v>
      </c>
      <c r="N69" s="31">
        <f>'[2]1.10Y'!CT69</f>
        <v>0</v>
      </c>
      <c r="O69" s="31">
        <f>'[2]1.10Y'!CU69</f>
        <v>0</v>
      </c>
      <c r="P69" s="31">
        <f t="shared" si="5"/>
        <v>-8859.3728139999512</v>
      </c>
      <c r="Q69" s="31">
        <f>'[2]1.10Y'!CW69</f>
        <v>-8859.3728139999512</v>
      </c>
      <c r="R69" s="31">
        <f>'[2]1.10Y'!CX69</f>
        <v>0</v>
      </c>
      <c r="S69" s="31">
        <f>'[2]1.10Y'!CY69</f>
        <v>0</v>
      </c>
      <c r="T69" s="31">
        <f t="shared" si="7"/>
        <v>-69568.925312000036</v>
      </c>
      <c r="U69" s="31">
        <f>'[2]1.10Y'!DA69</f>
        <v>-69269.549721456555</v>
      </c>
      <c r="V69" s="31">
        <f>'[2]1.10Y'!DB69</f>
        <v>-299.37559054347935</v>
      </c>
      <c r="W69" s="31">
        <f>'[2]1.10Y'!DC69</f>
        <v>0</v>
      </c>
      <c r="X69" s="31">
        <f t="shared" si="9"/>
        <v>114012.65720000002</v>
      </c>
      <c r="Y69" s="31">
        <f>'[2]1.10Y'!DE69</f>
        <v>107956.5964775203</v>
      </c>
      <c r="Z69" s="31">
        <f>'[2]1.10Y'!DF69</f>
        <v>6138.8595322623123</v>
      </c>
      <c r="AA69" s="31">
        <f>'[2]1.10Y'!DG69</f>
        <v>-82.798809782608799</v>
      </c>
      <c r="AB69" s="31">
        <f t="shared" si="11"/>
        <v>-38487.765999999931</v>
      </c>
      <c r="AC69" s="31">
        <f>'[2]1.10Y'!DI69</f>
        <v>-27587.682939025253</v>
      </c>
      <c r="AD69" s="31">
        <f>'[2]1.10Y'!DJ69</f>
        <v>-10900.083060974677</v>
      </c>
      <c r="AE69" s="31">
        <f>'[2]1.10Y'!DK69</f>
        <v>0</v>
      </c>
      <c r="AF69" s="31">
        <f t="shared" si="13"/>
        <v>136995.79919999995</v>
      </c>
      <c r="AG69" s="31">
        <f>'[2]1.10Y'!DM69</f>
        <v>132833.19093988952</v>
      </c>
      <c r="AH69" s="31">
        <f>'[2]1.10Y'!DN69</f>
        <v>4162.6082601104426</v>
      </c>
      <c r="AI69" s="31">
        <f>'[2]1.10Y'!DO69</f>
        <v>0</v>
      </c>
      <c r="AJ69" s="31">
        <f t="shared" si="15"/>
        <v>55519.763799999957</v>
      </c>
      <c r="AK69" s="31">
        <f>'[2]1.10Y'!DQ69</f>
        <v>40852.535899999959</v>
      </c>
      <c r="AL69" s="31">
        <f>'[2]1.10Y'!DR69</f>
        <v>14667.227900000002</v>
      </c>
      <c r="AM69" s="31">
        <f>'[2]1.10Y'!DS69</f>
        <v>0</v>
      </c>
      <c r="AN69" s="31">
        <f t="shared" si="17"/>
        <v>114513.30099999992</v>
      </c>
      <c r="AO69" s="31">
        <f>'[2]1.10Y'!DU69</f>
        <v>116819.6754764709</v>
      </c>
      <c r="AP69" s="31">
        <f>'[2]1.10Y'!DV69</f>
        <v>-2306.3744764709891</v>
      </c>
      <c r="AQ69" s="31">
        <f>'[2]1.10Y'!DW69</f>
        <v>0</v>
      </c>
    </row>
    <row r="70" spans="1:43" s="10" customFormat="1" ht="11.45" customHeight="1" x14ac:dyDescent="0.2">
      <c r="A70" s="71"/>
      <c r="B70" s="76"/>
      <c r="C70" s="114" t="s">
        <v>143</v>
      </c>
      <c r="D70" s="60">
        <f t="shared" si="19"/>
        <v>1067140.9788469996</v>
      </c>
      <c r="E70" s="60">
        <f>'[2]1.10Y'!CK70</f>
        <v>1192596.8590020882</v>
      </c>
      <c r="F70" s="60">
        <f>'[2]1.10Y'!CL70</f>
        <v>-110461.58937649232</v>
      </c>
      <c r="G70" s="60">
        <f>'[2]1.10Y'!CM70</f>
        <v>-14994.290778596129</v>
      </c>
      <c r="H70" s="60">
        <f t="shared" si="1"/>
        <v>355316.48534899973</v>
      </c>
      <c r="I70" s="60">
        <f>'[2]1.10Y'!CO70</f>
        <v>435056.71759041329</v>
      </c>
      <c r="J70" s="60">
        <f>'[2]1.10Y'!CP70</f>
        <v>-21939.888417647908</v>
      </c>
      <c r="K70" s="60">
        <f>'[2]1.10Y'!CQ70</f>
        <v>-57800.343823765637</v>
      </c>
      <c r="L70" s="60">
        <f t="shared" si="3"/>
        <v>27372.183098999958</v>
      </c>
      <c r="M70" s="60">
        <f>'[2]1.10Y'!CS70</f>
        <v>213142.02477769734</v>
      </c>
      <c r="N70" s="60">
        <f>'[2]1.10Y'!CT70</f>
        <v>-72765.935447681724</v>
      </c>
      <c r="O70" s="60">
        <f>'[2]1.10Y'!CU70</f>
        <v>-113003.90623101566</v>
      </c>
      <c r="P70" s="60">
        <f t="shared" si="5"/>
        <v>-354219.1481509998</v>
      </c>
      <c r="Q70" s="60">
        <f>'[2]1.10Y'!CW70</f>
        <v>-107172.35653490672</v>
      </c>
      <c r="R70" s="60">
        <f>'[2]1.10Y'!CX70</f>
        <v>-112680.52832197101</v>
      </c>
      <c r="S70" s="60">
        <f>'[2]1.10Y'!CY70</f>
        <v>-134366.26329412209</v>
      </c>
      <c r="T70" s="60">
        <f t="shared" si="7"/>
        <v>-666398.86666399986</v>
      </c>
      <c r="U70" s="60">
        <f>'[2]1.10Y'!DA70</f>
        <v>-599120.38629494351</v>
      </c>
      <c r="V70" s="60">
        <f>'[2]1.10Y'!DB70</f>
        <v>14866.191668211832</v>
      </c>
      <c r="W70" s="60">
        <f>'[2]1.10Y'!DC70</f>
        <v>-82144.672037268232</v>
      </c>
      <c r="X70" s="60">
        <f t="shared" si="9"/>
        <v>761203.24399999995</v>
      </c>
      <c r="Y70" s="60">
        <f>'[2]1.10Y'!DE70</f>
        <v>710088.34098509303</v>
      </c>
      <c r="Z70" s="60">
        <f>'[2]1.10Y'!DF70</f>
        <v>84719.008728308749</v>
      </c>
      <c r="AA70" s="60">
        <f>'[2]1.10Y'!DG70</f>
        <v>-33604.105713401834</v>
      </c>
      <c r="AB70" s="60">
        <f t="shared" si="11"/>
        <v>-142669.71039999928</v>
      </c>
      <c r="AC70" s="60">
        <f>'[2]1.10Y'!DI70</f>
        <v>-215278.54177110284</v>
      </c>
      <c r="AD70" s="60">
        <f>'[2]1.10Y'!DJ70</f>
        <v>-6946.0321798478572</v>
      </c>
      <c r="AE70" s="60">
        <f>'[2]1.10Y'!DK70</f>
        <v>79554.863550951428</v>
      </c>
      <c r="AF70" s="60">
        <f t="shared" si="13"/>
        <v>802144.47340000025</v>
      </c>
      <c r="AG70" s="60">
        <f>'[2]1.10Y'!DM70</f>
        <v>1202939.7743382389</v>
      </c>
      <c r="AH70" s="60">
        <f>'[2]1.10Y'!DN70</f>
        <v>-173923.60810507761</v>
      </c>
      <c r="AI70" s="60">
        <f>'[2]1.10Y'!DO70</f>
        <v>-226871.69283316101</v>
      </c>
      <c r="AJ70" s="60">
        <f t="shared" si="15"/>
        <v>330135.44037161191</v>
      </c>
      <c r="AK70" s="60">
        <f>'[2]1.10Y'!DQ70</f>
        <v>323130.04007161187</v>
      </c>
      <c r="AL70" s="60">
        <f>'[2]1.10Y'!DR70</f>
        <v>-27075.940700000003</v>
      </c>
      <c r="AM70" s="60">
        <f>'[2]1.10Y'!DS70</f>
        <v>34081.340999999993</v>
      </c>
      <c r="AN70" s="60">
        <f t="shared" si="17"/>
        <v>528101.3727999992</v>
      </c>
      <c r="AO70" s="60">
        <f>'[2]1.10Y'!DU70</f>
        <v>512313.3778375308</v>
      </c>
      <c r="AP70" s="60">
        <f>'[2]1.10Y'!DV70</f>
        <v>39113.773530341539</v>
      </c>
      <c r="AQ70" s="60">
        <f>'[2]1.10Y'!DW70</f>
        <v>-23325.778567873189</v>
      </c>
    </row>
    <row r="71" spans="1:43" s="10" customFormat="1" ht="11.45" customHeight="1" x14ac:dyDescent="0.2">
      <c r="A71" s="55">
        <v>1</v>
      </c>
      <c r="B71" s="76">
        <v>1</v>
      </c>
      <c r="C71" s="37" t="s">
        <v>109</v>
      </c>
      <c r="D71" s="31">
        <f t="shared" si="19"/>
        <v>379269.81569000002</v>
      </c>
      <c r="E71" s="31">
        <f>'[2]1.10Y'!CK71</f>
        <v>290308.88679041259</v>
      </c>
      <c r="F71" s="31">
        <f>'[2]1.10Y'!CL71</f>
        <v>-40619.440714281562</v>
      </c>
      <c r="G71" s="31">
        <f>'[2]1.10Y'!CM71</f>
        <v>129580.369613869</v>
      </c>
      <c r="H71" s="31">
        <f t="shared" ref="H71:H136" si="64">I71+J71+K71</f>
        <v>96599.609609999883</v>
      </c>
      <c r="I71" s="31">
        <f>'[2]1.10Y'!CO71</f>
        <v>113873.29549383081</v>
      </c>
      <c r="J71" s="31">
        <f>'[2]1.10Y'!CP71</f>
        <v>-19321.585582484393</v>
      </c>
      <c r="K71" s="31">
        <f>'[2]1.10Y'!CQ71</f>
        <v>2047.8996986534667</v>
      </c>
      <c r="L71" s="31">
        <f t="shared" ref="L71:L136" si="65">M71+N71+O71</f>
        <v>-52814.990151000071</v>
      </c>
      <c r="M71" s="31">
        <f>'[2]1.10Y'!CS71</f>
        <v>64473.091579266955</v>
      </c>
      <c r="N71" s="31">
        <f>'[2]1.10Y'!CT71</f>
        <v>-75304.348916181727</v>
      </c>
      <c r="O71" s="31">
        <f>'[2]1.10Y'!CU71</f>
        <v>-41983.732814085299</v>
      </c>
      <c r="P71" s="31">
        <f t="shared" ref="P71:P136" si="66">Q71+R71+S71</f>
        <v>-172507.27250099991</v>
      </c>
      <c r="Q71" s="31">
        <f>'[2]1.10Y'!CW71</f>
        <v>-28213.120823985304</v>
      </c>
      <c r="R71" s="31">
        <f>'[2]1.10Y'!CX71</f>
        <v>-113226.93519241546</v>
      </c>
      <c r="S71" s="31">
        <f>'[2]1.10Y'!CY71</f>
        <v>-31067.216484599136</v>
      </c>
      <c r="T71" s="31">
        <f t="shared" ref="T71:T136" si="67">U71+V71+W71</f>
        <v>-182425.72385600006</v>
      </c>
      <c r="U71" s="31">
        <f>'[2]1.10Y'!DA71</f>
        <v>-182275.9109938835</v>
      </c>
      <c r="V71" s="31">
        <f>'[2]1.10Y'!DB71</f>
        <v>14091.81487269092</v>
      </c>
      <c r="W71" s="31">
        <f>'[2]1.10Y'!DC71</f>
        <v>-14241.627734807473</v>
      </c>
      <c r="X71" s="31">
        <f t="shared" ref="X71:X136" si="68">Y71+Z71+AA71</f>
        <v>202338.09520000007</v>
      </c>
      <c r="Y71" s="31">
        <f>'[2]1.10Y'!DE71</f>
        <v>149651.72755519589</v>
      </c>
      <c r="Z71" s="31">
        <f>'[2]1.10Y'!DF71</f>
        <v>1942.3807111442898</v>
      </c>
      <c r="AA71" s="31">
        <f>'[2]1.10Y'!DG71</f>
        <v>50743.986933659886</v>
      </c>
      <c r="AB71" s="31">
        <f t="shared" ref="AB71:AB136" si="69">AC71+AD71+AE71</f>
        <v>131617.99500000026</v>
      </c>
      <c r="AC71" s="31">
        <f>'[2]1.10Y'!DI71</f>
        <v>-46122.610690577021</v>
      </c>
      <c r="AD71" s="31">
        <f>'[2]1.10Y'!DJ71</f>
        <v>648.36933847747787</v>
      </c>
      <c r="AE71" s="31">
        <f>'[2]1.10Y'!DK71</f>
        <v>177092.2363520998</v>
      </c>
      <c r="AF71" s="31">
        <f t="shared" ref="AF71:AF136" si="70">AG71+AH71+AI71</f>
        <v>83225.733400000085</v>
      </c>
      <c r="AG71" s="31">
        <f>'[2]1.10Y'!DM71</f>
        <v>299990.39696920465</v>
      </c>
      <c r="AH71" s="31">
        <f>'[2]1.10Y'!DN71</f>
        <v>-122077.74783108513</v>
      </c>
      <c r="AI71" s="31">
        <f>'[2]1.10Y'!DO71</f>
        <v>-94686.915738119453</v>
      </c>
      <c r="AJ71" s="31">
        <f t="shared" ref="AJ71:AJ136" si="71">AK71+AL71+AM71</f>
        <v>73401.738199999701</v>
      </c>
      <c r="AK71" s="31">
        <f>'[2]1.10Y'!DQ71</f>
        <v>47202.702949999715</v>
      </c>
      <c r="AL71" s="31">
        <f>'[2]1.10Y'!DR71</f>
        <v>-15809.771449999998</v>
      </c>
      <c r="AM71" s="31">
        <f>'[2]1.10Y'!DS71</f>
        <v>42008.806699999994</v>
      </c>
      <c r="AN71" s="31">
        <f t="shared" ref="AN71:AN136" si="72">AO71+AP71+AQ71</f>
        <v>89681.060199999672</v>
      </c>
      <c r="AO71" s="31">
        <f>'[2]1.10Y'!DU71</f>
        <v>97318.531600042304</v>
      </c>
      <c r="AP71" s="31">
        <f>'[2]1.10Y'!DV71</f>
        <v>-13247.306658430549</v>
      </c>
      <c r="AQ71" s="31">
        <f>'[2]1.10Y'!DW71</f>
        <v>5609.8352583879132</v>
      </c>
    </row>
    <row r="72" spans="1:43" s="10" customFormat="1" ht="11.45" customHeight="1" x14ac:dyDescent="0.2">
      <c r="A72" s="55">
        <v>1.1000000000000001</v>
      </c>
      <c r="B72" s="76">
        <v>1.1000000000000001</v>
      </c>
      <c r="C72" s="38" t="s">
        <v>82</v>
      </c>
      <c r="D72" s="31">
        <f t="shared" si="19"/>
        <v>192778.69053799997</v>
      </c>
      <c r="E72" s="31">
        <f>'[2]1.10Y'!CK72</f>
        <v>213813.68963883468</v>
      </c>
      <c r="F72" s="31">
        <f>'[2]1.10Y'!CL72</f>
        <v>-40619.440714281562</v>
      </c>
      <c r="G72" s="31">
        <f>'[2]1.10Y'!CM72</f>
        <v>19584.44161344687</v>
      </c>
      <c r="H72" s="31">
        <f t="shared" si="64"/>
        <v>49416.930477999944</v>
      </c>
      <c r="I72" s="31">
        <f>'[2]1.10Y'!CO72</f>
        <v>74590.012071843288</v>
      </c>
      <c r="J72" s="31">
        <f>'[2]1.10Y'!CP72</f>
        <v>-19321.585582484393</v>
      </c>
      <c r="K72" s="31">
        <f>'[2]1.10Y'!CQ72</f>
        <v>-5851.496011358955</v>
      </c>
      <c r="L72" s="31">
        <f t="shared" si="65"/>
        <v>-68700.066202000075</v>
      </c>
      <c r="M72" s="31">
        <f>'[2]1.10Y'!CS72</f>
        <v>44777.545767029522</v>
      </c>
      <c r="N72" s="31">
        <f>'[2]1.10Y'!CT72</f>
        <v>-75304.348916181727</v>
      </c>
      <c r="O72" s="31">
        <f>'[2]1.10Y'!CU72</f>
        <v>-38173.263052847869</v>
      </c>
      <c r="P72" s="31">
        <f t="shared" si="66"/>
        <v>-150573.91590599992</v>
      </c>
      <c r="Q72" s="31">
        <f>'[2]1.10Y'!CW72</f>
        <v>-18318.353619849815</v>
      </c>
      <c r="R72" s="31">
        <f>'[2]1.10Y'!CX72</f>
        <v>-113226.93519241546</v>
      </c>
      <c r="S72" s="31">
        <f>'[2]1.10Y'!CY72</f>
        <v>-19028.627093734645</v>
      </c>
      <c r="T72" s="31">
        <f t="shared" si="67"/>
        <v>-119198.11862400004</v>
      </c>
      <c r="U72" s="31">
        <f>'[2]1.10Y'!DA72</f>
        <v>-127998.86381280939</v>
      </c>
      <c r="V72" s="31">
        <f>'[2]1.10Y'!DB72</f>
        <v>14091.81487269092</v>
      </c>
      <c r="W72" s="31">
        <f>'[2]1.10Y'!DC72</f>
        <v>-5291.0696838815802</v>
      </c>
      <c r="X72" s="31">
        <f t="shared" si="68"/>
        <v>65647.987400000027</v>
      </c>
      <c r="Y72" s="31">
        <f>'[2]1.10Y'!DE72</f>
        <v>65329.201451015317</v>
      </c>
      <c r="Z72" s="31">
        <f>'[2]1.10Y'!DF72</f>
        <v>1942.3807111442898</v>
      </c>
      <c r="AA72" s="31">
        <f>'[2]1.10Y'!DG72</f>
        <v>-1623.5947621595799</v>
      </c>
      <c r="AB72" s="31">
        <f t="shared" si="69"/>
        <v>72617.12720000025</v>
      </c>
      <c r="AC72" s="31">
        <f>'[2]1.10Y'!DI72</f>
        <v>-19531.693934436611</v>
      </c>
      <c r="AD72" s="31">
        <f>'[2]1.10Y'!DJ72</f>
        <v>648.36933847747787</v>
      </c>
      <c r="AE72" s="31">
        <f>'[2]1.10Y'!DK72</f>
        <v>91500.45179595938</v>
      </c>
      <c r="AF72" s="31">
        <f t="shared" si="70"/>
        <v>-79452.888999999966</v>
      </c>
      <c r="AG72" s="31">
        <f>'[2]1.10Y'!DM72</f>
        <v>127692.41351919861</v>
      </c>
      <c r="AH72" s="31">
        <f>'[2]1.10Y'!DN72</f>
        <v>-122077.74783108513</v>
      </c>
      <c r="AI72" s="31">
        <f>'[2]1.10Y'!DO72</f>
        <v>-85067.554688113451</v>
      </c>
      <c r="AJ72" s="31">
        <f t="shared" si="71"/>
        <v>40984.434799999784</v>
      </c>
      <c r="AK72" s="31">
        <f>'[2]1.10Y'!DQ72</f>
        <v>8200.9053499997899</v>
      </c>
      <c r="AL72" s="31">
        <f>'[2]1.10Y'!DR72</f>
        <v>-15809.771449999998</v>
      </c>
      <c r="AM72" s="31">
        <f>'[2]1.10Y'!DS72</f>
        <v>48593.300899999995</v>
      </c>
      <c r="AN72" s="31">
        <f t="shared" si="72"/>
        <v>24264.680999999822</v>
      </c>
      <c r="AO72" s="31">
        <f>'[2]1.10Y'!DU72</f>
        <v>19619.337160351904</v>
      </c>
      <c r="AP72" s="31">
        <f>'[2]1.10Y'!DV72</f>
        <v>-13247.306658430549</v>
      </c>
      <c r="AQ72" s="31">
        <f>'[2]1.10Y'!DW72</f>
        <v>17892.650498078467</v>
      </c>
    </row>
    <row r="73" spans="1:43" s="10" customFormat="1" ht="11.45" customHeight="1" x14ac:dyDescent="0.2">
      <c r="A73" s="55" t="s">
        <v>0</v>
      </c>
      <c r="B73" s="76" t="s">
        <v>0</v>
      </c>
      <c r="C73" s="39" t="s">
        <v>110</v>
      </c>
      <c r="D73" s="31">
        <f t="shared" si="19"/>
        <v>192778.69053799997</v>
      </c>
      <c r="E73" s="31">
        <f>'[2]1.10Y'!CK73</f>
        <v>213813.68963883468</v>
      </c>
      <c r="F73" s="31">
        <f>'[2]1.10Y'!CL73</f>
        <v>-40619.440714281562</v>
      </c>
      <c r="G73" s="31">
        <f>'[2]1.10Y'!CM73</f>
        <v>19584.44161344687</v>
      </c>
      <c r="H73" s="31">
        <f t="shared" si="64"/>
        <v>49416.930477999944</v>
      </c>
      <c r="I73" s="31">
        <f>'[2]1.10Y'!CO73</f>
        <v>74590.012071843288</v>
      </c>
      <c r="J73" s="31">
        <f>'[2]1.10Y'!CP73</f>
        <v>-19321.585582484393</v>
      </c>
      <c r="K73" s="31">
        <f>'[2]1.10Y'!CQ73</f>
        <v>-5851.496011358955</v>
      </c>
      <c r="L73" s="31">
        <f t="shared" si="65"/>
        <v>-68700.066202000075</v>
      </c>
      <c r="M73" s="31">
        <f>'[2]1.10Y'!CS73</f>
        <v>44777.545767029522</v>
      </c>
      <c r="N73" s="31">
        <f>'[2]1.10Y'!CT73</f>
        <v>-75304.348916181727</v>
      </c>
      <c r="O73" s="31">
        <f>'[2]1.10Y'!CU73</f>
        <v>-38173.263052847869</v>
      </c>
      <c r="P73" s="31">
        <f t="shared" si="66"/>
        <v>-150573.91590599992</v>
      </c>
      <c r="Q73" s="31">
        <f>'[2]1.10Y'!CW73</f>
        <v>-18318.353619849815</v>
      </c>
      <c r="R73" s="31">
        <f>'[2]1.10Y'!CX73</f>
        <v>-113226.93519241546</v>
      </c>
      <c r="S73" s="31">
        <f>'[2]1.10Y'!CY73</f>
        <v>-19028.627093734645</v>
      </c>
      <c r="T73" s="31">
        <f t="shared" si="67"/>
        <v>-119198.11862400004</v>
      </c>
      <c r="U73" s="31">
        <f>'[2]1.10Y'!DA73</f>
        <v>-127998.86381280939</v>
      </c>
      <c r="V73" s="31">
        <f>'[2]1.10Y'!DB73</f>
        <v>14091.81487269092</v>
      </c>
      <c r="W73" s="31">
        <f>'[2]1.10Y'!DC73</f>
        <v>-5291.0696838815802</v>
      </c>
      <c r="X73" s="31">
        <f t="shared" si="68"/>
        <v>65647.987400000027</v>
      </c>
      <c r="Y73" s="31">
        <f>'[2]1.10Y'!DE73</f>
        <v>65329.201451015317</v>
      </c>
      <c r="Z73" s="31">
        <f>'[2]1.10Y'!DF73</f>
        <v>1942.3807111442898</v>
      </c>
      <c r="AA73" s="31">
        <f>'[2]1.10Y'!DG73</f>
        <v>-1623.5947621595799</v>
      </c>
      <c r="AB73" s="31">
        <f t="shared" si="69"/>
        <v>72617.12720000025</v>
      </c>
      <c r="AC73" s="31">
        <f>'[2]1.10Y'!DI73</f>
        <v>-19531.693934436611</v>
      </c>
      <c r="AD73" s="31">
        <f>'[2]1.10Y'!DJ73</f>
        <v>648.36933847747787</v>
      </c>
      <c r="AE73" s="31">
        <f>'[2]1.10Y'!DK73</f>
        <v>91500.45179595938</v>
      </c>
      <c r="AF73" s="31">
        <f t="shared" si="70"/>
        <v>-79452.888999999966</v>
      </c>
      <c r="AG73" s="31">
        <f>'[2]1.10Y'!DM73</f>
        <v>127692.41351919861</v>
      </c>
      <c r="AH73" s="31">
        <f>'[2]1.10Y'!DN73</f>
        <v>-122077.74783108513</v>
      </c>
      <c r="AI73" s="31">
        <f>'[2]1.10Y'!DO73</f>
        <v>-85067.554688113451</v>
      </c>
      <c r="AJ73" s="31">
        <f t="shared" si="71"/>
        <v>40984.434799999784</v>
      </c>
      <c r="AK73" s="31">
        <f>'[2]1.10Y'!DQ73</f>
        <v>8200.9053499997899</v>
      </c>
      <c r="AL73" s="31">
        <f>'[2]1.10Y'!DR73</f>
        <v>-15809.771449999998</v>
      </c>
      <c r="AM73" s="31">
        <f>'[2]1.10Y'!DS73</f>
        <v>48593.300899999995</v>
      </c>
      <c r="AN73" s="31">
        <f t="shared" si="72"/>
        <v>24264.680999999822</v>
      </c>
      <c r="AO73" s="31">
        <f>'[2]1.10Y'!DU73</f>
        <v>19619.337160351904</v>
      </c>
      <c r="AP73" s="31">
        <f>'[2]1.10Y'!DV73</f>
        <v>-13247.306658430549</v>
      </c>
      <c r="AQ73" s="31">
        <f>'[2]1.10Y'!DW73</f>
        <v>17892.650498078467</v>
      </c>
    </row>
    <row r="74" spans="1:43" s="156" customFormat="1" ht="11.45" customHeight="1" x14ac:dyDescent="0.2">
      <c r="A74" s="159"/>
      <c r="B74" s="160"/>
      <c r="C74" s="161"/>
      <c r="D74" s="130">
        <f t="shared" si="19"/>
        <v>0</v>
      </c>
      <c r="E74" s="130">
        <f>'[2]1.10Y'!CK74</f>
        <v>0</v>
      </c>
      <c r="F74" s="130">
        <f>'[2]1.10Y'!CL74</f>
        <v>0</v>
      </c>
      <c r="G74" s="130">
        <f>'[2]1.10Y'!CM74</f>
        <v>0</v>
      </c>
      <c r="H74" s="130">
        <f t="shared" si="64"/>
        <v>0</v>
      </c>
      <c r="I74" s="130">
        <f>'[2]1.10Y'!CO74</f>
        <v>0</v>
      </c>
      <c r="J74" s="130">
        <f>'[2]1.10Y'!CP74</f>
        <v>0</v>
      </c>
      <c r="K74" s="130">
        <f>'[2]1.10Y'!CQ74</f>
        <v>0</v>
      </c>
      <c r="L74" s="130">
        <f t="shared" si="65"/>
        <v>0</v>
      </c>
      <c r="M74" s="130">
        <f>'[2]1.10Y'!CS74</f>
        <v>0</v>
      </c>
      <c r="N74" s="130">
        <f>'[2]1.10Y'!CT74</f>
        <v>0</v>
      </c>
      <c r="O74" s="130">
        <f>'[2]1.10Y'!CU74</f>
        <v>0</v>
      </c>
      <c r="P74" s="130">
        <f t="shared" si="66"/>
        <v>0</v>
      </c>
      <c r="Q74" s="130">
        <f>'[2]1.10Y'!CW74</f>
        <v>0</v>
      </c>
      <c r="R74" s="130">
        <f>'[2]1.10Y'!CX74</f>
        <v>0</v>
      </c>
      <c r="S74" s="130">
        <f>'[2]1.10Y'!CY74</f>
        <v>0</v>
      </c>
      <c r="T74" s="130">
        <f t="shared" si="67"/>
        <v>0</v>
      </c>
      <c r="U74" s="130">
        <f>'[2]1.10Y'!DA74</f>
        <v>0</v>
      </c>
      <c r="V74" s="130">
        <f>'[2]1.10Y'!DB74</f>
        <v>0</v>
      </c>
      <c r="W74" s="130">
        <f>'[2]1.10Y'!DC74</f>
        <v>0</v>
      </c>
      <c r="X74" s="130">
        <f t="shared" si="68"/>
        <v>0</v>
      </c>
      <c r="Y74" s="130">
        <f>'[2]1.10Y'!DE74</f>
        <v>0</v>
      </c>
      <c r="Z74" s="130">
        <f>'[2]1.10Y'!DF74</f>
        <v>0</v>
      </c>
      <c r="AA74" s="130">
        <f>'[2]1.10Y'!DG74</f>
        <v>0</v>
      </c>
      <c r="AB74" s="130">
        <f t="shared" si="69"/>
        <v>0</v>
      </c>
      <c r="AC74" s="130">
        <f>'[2]1.10Y'!DI74</f>
        <v>0</v>
      </c>
      <c r="AD74" s="130">
        <f>'[2]1.10Y'!DJ74</f>
        <v>0</v>
      </c>
      <c r="AE74" s="130">
        <f>'[2]1.10Y'!DK74</f>
        <v>0</v>
      </c>
      <c r="AF74" s="130">
        <f t="shared" si="70"/>
        <v>0</v>
      </c>
      <c r="AG74" s="130">
        <f>'[2]1.10Y'!DM74</f>
        <v>0</v>
      </c>
      <c r="AH74" s="130">
        <f>'[2]1.10Y'!DN74</f>
        <v>0</v>
      </c>
      <c r="AI74" s="130">
        <f>'[2]1.10Y'!DO74</f>
        <v>0</v>
      </c>
      <c r="AJ74" s="130">
        <f t="shared" si="71"/>
        <v>0</v>
      </c>
      <c r="AK74" s="130">
        <f>'[2]1.10Y'!DQ74</f>
        <v>0</v>
      </c>
      <c r="AL74" s="130">
        <f>'[2]1.10Y'!DR74</f>
        <v>0</v>
      </c>
      <c r="AM74" s="130">
        <f>'[2]1.10Y'!DS74</f>
        <v>0</v>
      </c>
      <c r="AN74" s="130">
        <f t="shared" si="72"/>
        <v>0</v>
      </c>
      <c r="AO74" s="130">
        <f>'[2]1.10Y'!DU74</f>
        <v>0</v>
      </c>
      <c r="AP74" s="130">
        <f>'[2]1.10Y'!DV74</f>
        <v>0</v>
      </c>
      <c r="AQ74" s="130">
        <f>'[2]1.10Y'!DW74</f>
        <v>0</v>
      </c>
    </row>
    <row r="75" spans="1:43" s="97" customFormat="1" ht="11.45" customHeight="1" x14ac:dyDescent="0.2">
      <c r="A75" s="95">
        <v>1.2</v>
      </c>
      <c r="B75" s="96">
        <v>1.2</v>
      </c>
      <c r="C75" s="82" t="s">
        <v>79</v>
      </c>
      <c r="D75" s="31">
        <f t="shared" si="19"/>
        <v>186491.12515199999</v>
      </c>
      <c r="E75" s="31">
        <f>'[2]1.10Y'!CK75</f>
        <v>76495.197151577886</v>
      </c>
      <c r="F75" s="31">
        <f>'[2]1.10Y'!CL75</f>
        <v>0</v>
      </c>
      <c r="G75" s="31">
        <f>'[2]1.10Y'!CM75</f>
        <v>109995.92800042212</v>
      </c>
      <c r="H75" s="31">
        <f t="shared" si="64"/>
        <v>47182.679131999954</v>
      </c>
      <c r="I75" s="31">
        <f>'[2]1.10Y'!CO75</f>
        <v>39283.283421987529</v>
      </c>
      <c r="J75" s="31">
        <f>'[2]1.10Y'!CP75</f>
        <v>0</v>
      </c>
      <c r="K75" s="31">
        <f>'[2]1.10Y'!CQ75</f>
        <v>7899.3957100124217</v>
      </c>
      <c r="L75" s="31">
        <f t="shared" si="65"/>
        <v>15885.076051000004</v>
      </c>
      <c r="M75" s="31">
        <f>'[2]1.10Y'!CS75</f>
        <v>19695.545812237433</v>
      </c>
      <c r="N75" s="31">
        <f>'[2]1.10Y'!CT75</f>
        <v>0</v>
      </c>
      <c r="O75" s="31">
        <f>'[2]1.10Y'!CU75</f>
        <v>-3810.4697612374293</v>
      </c>
      <c r="P75" s="31">
        <f t="shared" si="66"/>
        <v>-21933.356594999983</v>
      </c>
      <c r="Q75" s="31">
        <f>'[2]1.10Y'!CW75</f>
        <v>-9894.767204135489</v>
      </c>
      <c r="R75" s="31">
        <f>'[2]1.10Y'!CX75</f>
        <v>0</v>
      </c>
      <c r="S75" s="31">
        <f>'[2]1.10Y'!CY75</f>
        <v>-12038.589390864492</v>
      </c>
      <c r="T75" s="31">
        <f t="shared" si="67"/>
        <v>-63227.605232000009</v>
      </c>
      <c r="U75" s="31">
        <f>'[2]1.10Y'!DA75</f>
        <v>-54277.047181074115</v>
      </c>
      <c r="V75" s="31">
        <f>'[2]1.10Y'!DB75</f>
        <v>0</v>
      </c>
      <c r="W75" s="31">
        <f>'[2]1.10Y'!DC75</f>
        <v>-8950.5580509258925</v>
      </c>
      <c r="X75" s="31">
        <f t="shared" si="68"/>
        <v>136690.10780000003</v>
      </c>
      <c r="Y75" s="31">
        <f>'[2]1.10Y'!DE75</f>
        <v>84322.526104180564</v>
      </c>
      <c r="Z75" s="31">
        <f>'[2]1.10Y'!DF75</f>
        <v>0</v>
      </c>
      <c r="AA75" s="31">
        <f>'[2]1.10Y'!DG75</f>
        <v>52367.581695819463</v>
      </c>
      <c r="AB75" s="31">
        <f t="shared" si="69"/>
        <v>59000.8678</v>
      </c>
      <c r="AC75" s="31">
        <f>'[2]1.10Y'!DI75</f>
        <v>-26590.91675614041</v>
      </c>
      <c r="AD75" s="31">
        <f>'[2]1.10Y'!DJ75</f>
        <v>0</v>
      </c>
      <c r="AE75" s="31">
        <f>'[2]1.10Y'!DK75</f>
        <v>85591.78455614041</v>
      </c>
      <c r="AF75" s="31">
        <f t="shared" si="70"/>
        <v>162678.62240000005</v>
      </c>
      <c r="AG75" s="31">
        <f>'[2]1.10Y'!DM75</f>
        <v>172297.98345000605</v>
      </c>
      <c r="AH75" s="31">
        <f>'[2]1.10Y'!DN75</f>
        <v>0</v>
      </c>
      <c r="AI75" s="31">
        <f>'[2]1.10Y'!DO75</f>
        <v>-9619.3610500060058</v>
      </c>
      <c r="AJ75" s="31">
        <f t="shared" si="71"/>
        <v>32417.303399999924</v>
      </c>
      <c r="AK75" s="31">
        <f>'[2]1.10Y'!DQ75</f>
        <v>39001.797599999925</v>
      </c>
      <c r="AL75" s="31">
        <f>'[2]1.10Y'!DR75</f>
        <v>0</v>
      </c>
      <c r="AM75" s="31">
        <f>'[2]1.10Y'!DS75</f>
        <v>-6584.4942000000028</v>
      </c>
      <c r="AN75" s="31">
        <f t="shared" si="72"/>
        <v>65416.37919999985</v>
      </c>
      <c r="AO75" s="31">
        <f>'[2]1.10Y'!DU75</f>
        <v>77699.1944396904</v>
      </c>
      <c r="AP75" s="31">
        <f>'[2]1.10Y'!DV75</f>
        <v>0</v>
      </c>
      <c r="AQ75" s="31">
        <f>'[2]1.10Y'!DW75</f>
        <v>-12282.815239690553</v>
      </c>
    </row>
    <row r="76" spans="1:43" s="10" customFormat="1" ht="11.45" customHeight="1" x14ac:dyDescent="0.2">
      <c r="A76" s="55" t="s">
        <v>1</v>
      </c>
      <c r="B76" s="76" t="s">
        <v>1</v>
      </c>
      <c r="C76" s="39" t="s">
        <v>78</v>
      </c>
      <c r="D76" s="31">
        <f t="shared" si="19"/>
        <v>74222.176200000016</v>
      </c>
      <c r="E76" s="31">
        <f>'[2]1.10Y'!CK76</f>
        <v>64125.600841035171</v>
      </c>
      <c r="F76" s="31">
        <f>'[2]1.10Y'!CL76</f>
        <v>0</v>
      </c>
      <c r="G76" s="31">
        <f>'[2]1.10Y'!CM76</f>
        <v>10096.575358964847</v>
      </c>
      <c r="H76" s="31">
        <f t="shared" si="64"/>
        <v>31108.50649199995</v>
      </c>
      <c r="I76" s="31">
        <f>'[2]1.10Y'!CO76</f>
        <v>23487.837072548373</v>
      </c>
      <c r="J76" s="31">
        <f>'[2]1.10Y'!CP76</f>
        <v>0</v>
      </c>
      <c r="K76" s="31">
        <f>'[2]1.10Y'!CQ76</f>
        <v>7620.6694194515758</v>
      </c>
      <c r="L76" s="31">
        <f t="shared" si="65"/>
        <v>10144.104410000018</v>
      </c>
      <c r="M76" s="31">
        <f>'[2]1.10Y'!CS76</f>
        <v>14412.133372443499</v>
      </c>
      <c r="N76" s="31">
        <f>'[2]1.10Y'!CT76</f>
        <v>0</v>
      </c>
      <c r="O76" s="31">
        <f>'[2]1.10Y'!CU76</f>
        <v>-4268.0289624434818</v>
      </c>
      <c r="P76" s="31">
        <f t="shared" si="66"/>
        <v>-21846.903881999999</v>
      </c>
      <c r="Q76" s="31">
        <f>'[2]1.10Y'!CW76</f>
        <v>-6784.9135120175797</v>
      </c>
      <c r="R76" s="31">
        <f>'[2]1.10Y'!CX76</f>
        <v>0</v>
      </c>
      <c r="S76" s="31">
        <f>'[2]1.10Y'!CY76</f>
        <v>-15061.990369982419</v>
      </c>
      <c r="T76" s="31">
        <f t="shared" si="67"/>
        <v>-32492.292112000003</v>
      </c>
      <c r="U76" s="31">
        <f>'[2]1.10Y'!DA76</f>
        <v>-33683.448600265845</v>
      </c>
      <c r="V76" s="31">
        <f>'[2]1.10Y'!DB76</f>
        <v>0</v>
      </c>
      <c r="W76" s="31">
        <f>'[2]1.10Y'!DC76</f>
        <v>1191.156488265842</v>
      </c>
      <c r="X76" s="31">
        <f t="shared" si="68"/>
        <v>104920.69320000002</v>
      </c>
      <c r="Y76" s="31">
        <f>'[2]1.10Y'!DE76</f>
        <v>58485.431126039141</v>
      </c>
      <c r="Z76" s="31">
        <f>'[2]1.10Y'!DF76</f>
        <v>0</v>
      </c>
      <c r="AA76" s="31">
        <f>'[2]1.10Y'!DG76</f>
        <v>46435.262073960883</v>
      </c>
      <c r="AB76" s="31">
        <f t="shared" si="69"/>
        <v>47931.771999999997</v>
      </c>
      <c r="AC76" s="31">
        <f>'[2]1.10Y'!DI76</f>
        <v>-19133.550321645263</v>
      </c>
      <c r="AD76" s="31">
        <f>'[2]1.10Y'!DJ76</f>
        <v>0</v>
      </c>
      <c r="AE76" s="31">
        <f>'[2]1.10Y'!DK76</f>
        <v>67065.322321645261</v>
      </c>
      <c r="AF76" s="31">
        <f t="shared" si="70"/>
        <v>97075.770800000028</v>
      </c>
      <c r="AG76" s="31">
        <f>'[2]1.10Y'!DM76</f>
        <v>114336.51423165559</v>
      </c>
      <c r="AH76" s="31">
        <f>'[2]1.10Y'!DN76</f>
        <v>0</v>
      </c>
      <c r="AI76" s="31">
        <f>'[2]1.10Y'!DO76</f>
        <v>-17260.743431655559</v>
      </c>
      <c r="AJ76" s="31">
        <f t="shared" si="71"/>
        <v>36194.507399999944</v>
      </c>
      <c r="AK76" s="31">
        <f>'[2]1.10Y'!DQ76</f>
        <v>27631.195249999946</v>
      </c>
      <c r="AL76" s="31">
        <f>'[2]1.10Y'!DR76</f>
        <v>0</v>
      </c>
      <c r="AM76" s="31">
        <f>'[2]1.10Y'!DS76</f>
        <v>8563.3121499999979</v>
      </c>
      <c r="AN76" s="31">
        <f t="shared" si="72"/>
        <v>50634.532599999875</v>
      </c>
      <c r="AO76" s="31">
        <f>'[2]1.10Y'!DU76</f>
        <v>56778.723897981195</v>
      </c>
      <c r="AP76" s="31">
        <f>'[2]1.10Y'!DV76</f>
        <v>0</v>
      </c>
      <c r="AQ76" s="31">
        <f>'[2]1.10Y'!DW76</f>
        <v>-6144.1912979813233</v>
      </c>
    </row>
    <row r="77" spans="1:43" s="10" customFormat="1" ht="11.45" customHeight="1" x14ac:dyDescent="0.2">
      <c r="A77" s="56"/>
      <c r="B77" s="76" t="s">
        <v>61</v>
      </c>
      <c r="C77" s="118" t="s">
        <v>111</v>
      </c>
      <c r="D77" s="31">
        <f t="shared" si="19"/>
        <v>68916.866891977726</v>
      </c>
      <c r="E77" s="31">
        <f>'[2]1.10Y'!CK77</f>
        <v>58820.291533012882</v>
      </c>
      <c r="F77" s="31">
        <f>'[2]1.10Y'!CL77</f>
        <v>0</v>
      </c>
      <c r="G77" s="31">
        <f>'[2]1.10Y'!CM77</f>
        <v>10096.575358964847</v>
      </c>
      <c r="H77" s="31">
        <f t="shared" si="64"/>
        <v>28871.271944264481</v>
      </c>
      <c r="I77" s="31">
        <f>'[2]1.10Y'!CO77</f>
        <v>21507.298881201485</v>
      </c>
      <c r="J77" s="31">
        <f>'[2]1.10Y'!CP77</f>
        <v>0</v>
      </c>
      <c r="K77" s="31">
        <f>'[2]1.10Y'!CQ77</f>
        <v>7363.9730630629956</v>
      </c>
      <c r="L77" s="31">
        <f t="shared" si="65"/>
        <v>8431.8774758198488</v>
      </c>
      <c r="M77" s="31">
        <f>'[2]1.10Y'!CS77</f>
        <v>12023.406893313253</v>
      </c>
      <c r="N77" s="31">
        <f>'[2]1.10Y'!CT77</f>
        <v>0</v>
      </c>
      <c r="O77" s="31">
        <f>'[2]1.10Y'!CU77</f>
        <v>-3591.5294174934047</v>
      </c>
      <c r="P77" s="31">
        <f t="shared" si="66"/>
        <v>-21443.962142191525</v>
      </c>
      <c r="Q77" s="31">
        <f>'[2]1.10Y'!CW77</f>
        <v>-6381.9717722091063</v>
      </c>
      <c r="R77" s="31">
        <f>'[2]1.10Y'!CX77</f>
        <v>0</v>
      </c>
      <c r="S77" s="31">
        <f>'[2]1.10Y'!CY77</f>
        <v>-15061.990369982419</v>
      </c>
      <c r="T77" s="31">
        <f t="shared" si="67"/>
        <v>-28523.028646209277</v>
      </c>
      <c r="U77" s="31">
        <f>'[2]1.10Y'!DA77</f>
        <v>-28895.010796475119</v>
      </c>
      <c r="V77" s="31">
        <f>'[2]1.10Y'!DB77</f>
        <v>0</v>
      </c>
      <c r="W77" s="31">
        <f>'[2]1.10Y'!DC77</f>
        <v>371.98215026584097</v>
      </c>
      <c r="X77" s="31">
        <f t="shared" si="68"/>
        <v>68520.076058903447</v>
      </c>
      <c r="Y77" s="31">
        <f>'[2]1.10Y'!DE77</f>
        <v>33358.452336590934</v>
      </c>
      <c r="Z77" s="31">
        <f>'[2]1.10Y'!DF77</f>
        <v>0</v>
      </c>
      <c r="AA77" s="31">
        <f>'[2]1.10Y'!DG77</f>
        <v>35161.623722312514</v>
      </c>
      <c r="AB77" s="31">
        <f t="shared" si="69"/>
        <v>49153.758924622744</v>
      </c>
      <c r="AC77" s="31">
        <f>'[2]1.10Y'!DI77</f>
        <v>-17883.59400035585</v>
      </c>
      <c r="AD77" s="31">
        <f>'[2]1.10Y'!DJ77</f>
        <v>0</v>
      </c>
      <c r="AE77" s="31">
        <f>'[2]1.10Y'!DK77</f>
        <v>67037.352924978593</v>
      </c>
      <c r="AF77" s="31">
        <f t="shared" si="70"/>
        <v>93878.590083558927</v>
      </c>
      <c r="AG77" s="31">
        <f>'[2]1.10Y'!DM77</f>
        <v>106474.3791163256</v>
      </c>
      <c r="AH77" s="31">
        <f>'[2]1.10Y'!DN77</f>
        <v>0</v>
      </c>
      <c r="AI77" s="31">
        <f>'[2]1.10Y'!DO77</f>
        <v>-12595.789032766668</v>
      </c>
      <c r="AJ77" s="31">
        <f t="shared" si="71"/>
        <v>29718.366709750619</v>
      </c>
      <c r="AK77" s="31">
        <f>'[2]1.10Y'!DQ77</f>
        <v>24374.445509750622</v>
      </c>
      <c r="AL77" s="31">
        <f>'[2]1.10Y'!DR77</f>
        <v>0</v>
      </c>
      <c r="AM77" s="31">
        <f>'[2]1.10Y'!DS77</f>
        <v>5343.9211999999989</v>
      </c>
      <c r="AN77" s="31">
        <f t="shared" si="72"/>
        <v>45426.314290605937</v>
      </c>
      <c r="AO77" s="31">
        <f>'[2]1.10Y'!DU77</f>
        <v>55125.482670824182</v>
      </c>
      <c r="AP77" s="31">
        <f>'[2]1.10Y'!DV77</f>
        <v>0</v>
      </c>
      <c r="AQ77" s="31">
        <f>'[2]1.10Y'!DW77</f>
        <v>-9699.1683802182451</v>
      </c>
    </row>
    <row r="78" spans="1:43" s="10" customFormat="1" ht="11.45" customHeight="1" x14ac:dyDescent="0.2">
      <c r="A78" s="56"/>
      <c r="B78" s="76" t="s">
        <v>62</v>
      </c>
      <c r="C78" s="118" t="s">
        <v>112</v>
      </c>
      <c r="D78" s="31">
        <f t="shared" ref="D78:D79" si="73">E78+F78+G78</f>
        <v>5305.3093080222779</v>
      </c>
      <c r="E78" s="31">
        <f>'[2]1.10Y'!CK78</f>
        <v>5305.3093080222779</v>
      </c>
      <c r="F78" s="31">
        <f>'[2]1.10Y'!CL78</f>
        <v>0</v>
      </c>
      <c r="G78" s="31">
        <f>'[2]1.10Y'!CM78</f>
        <v>0</v>
      </c>
      <c r="H78" s="31">
        <f t="shared" si="64"/>
        <v>2237.2345477354893</v>
      </c>
      <c r="I78" s="31">
        <f>'[2]1.10Y'!CO78</f>
        <v>1980.5381913469093</v>
      </c>
      <c r="J78" s="31">
        <f>'[2]1.10Y'!CP78</f>
        <v>0</v>
      </c>
      <c r="K78" s="31">
        <f>'[2]1.10Y'!CQ78</f>
        <v>256.69635638857994</v>
      </c>
      <c r="L78" s="31">
        <f t="shared" si="65"/>
        <v>1712.2269341801548</v>
      </c>
      <c r="M78" s="31">
        <f>'[2]1.10Y'!CS78</f>
        <v>2388.7264791302314</v>
      </c>
      <c r="N78" s="31">
        <f>'[2]1.10Y'!CT78</f>
        <v>0</v>
      </c>
      <c r="O78" s="31">
        <f>'[2]1.10Y'!CU78</f>
        <v>-676.49954495007671</v>
      </c>
      <c r="P78" s="31">
        <f t="shared" si="66"/>
        <v>-402.94173980846699</v>
      </c>
      <c r="Q78" s="31">
        <f>'[2]1.10Y'!CW78</f>
        <v>-402.94173980846699</v>
      </c>
      <c r="R78" s="31">
        <f>'[2]1.10Y'!CX78</f>
        <v>0</v>
      </c>
      <c r="S78" s="31">
        <f>'[2]1.10Y'!CY78</f>
        <v>0</v>
      </c>
      <c r="T78" s="31">
        <f t="shared" si="67"/>
        <v>-3969.263465790727</v>
      </c>
      <c r="U78" s="31">
        <f>'[2]1.10Y'!DA78</f>
        <v>-4788.4378037907281</v>
      </c>
      <c r="V78" s="31">
        <f>'[2]1.10Y'!DB78</f>
        <v>0</v>
      </c>
      <c r="W78" s="31">
        <f>'[2]1.10Y'!DC78</f>
        <v>819.17433800000106</v>
      </c>
      <c r="X78" s="31">
        <f t="shared" si="68"/>
        <v>36400.617141096576</v>
      </c>
      <c r="Y78" s="31">
        <f>'[2]1.10Y'!DE78</f>
        <v>25126.978789448211</v>
      </c>
      <c r="Z78" s="31">
        <f>'[2]1.10Y'!DF78</f>
        <v>0</v>
      </c>
      <c r="AA78" s="31">
        <f>'[2]1.10Y'!DG78</f>
        <v>11273.638351648366</v>
      </c>
      <c r="AB78" s="31">
        <f t="shared" si="69"/>
        <v>-1221.9869246227336</v>
      </c>
      <c r="AC78" s="31">
        <f>'[2]1.10Y'!DI78</f>
        <v>-1249.9563212894002</v>
      </c>
      <c r="AD78" s="31">
        <f>'[2]1.10Y'!DJ78</f>
        <v>0</v>
      </c>
      <c r="AE78" s="31">
        <f>'[2]1.10Y'!DK78</f>
        <v>27.969396666666697</v>
      </c>
      <c r="AF78" s="31">
        <f t="shared" si="70"/>
        <v>3197.1807164410984</v>
      </c>
      <c r="AG78" s="31">
        <f>'[2]1.10Y'!DM78</f>
        <v>7862.1351153299911</v>
      </c>
      <c r="AH78" s="31">
        <f>'[2]1.10Y'!DN78</f>
        <v>0</v>
      </c>
      <c r="AI78" s="31">
        <f>'[2]1.10Y'!DO78</f>
        <v>-4664.9543988888927</v>
      </c>
      <c r="AJ78" s="31">
        <f t="shared" si="71"/>
        <v>6476.1406902492763</v>
      </c>
      <c r="AK78" s="31">
        <f>'[2]1.10Y'!DQ78</f>
        <v>3256.7497402492763</v>
      </c>
      <c r="AL78" s="31">
        <f>'[2]1.10Y'!DR78</f>
        <v>0</v>
      </c>
      <c r="AM78" s="31">
        <f>'[2]1.10Y'!DS78</f>
        <v>3219.39095</v>
      </c>
      <c r="AN78" s="31">
        <f t="shared" si="72"/>
        <v>5208.2183093940112</v>
      </c>
      <c r="AO78" s="31">
        <f>'[2]1.10Y'!DU78</f>
        <v>1653.2412271570893</v>
      </c>
      <c r="AP78" s="31">
        <f>'[2]1.10Y'!DV78</f>
        <v>0</v>
      </c>
      <c r="AQ78" s="31">
        <f>'[2]1.10Y'!DW78</f>
        <v>3554.9770822369219</v>
      </c>
    </row>
    <row r="79" spans="1:43" s="10" customFormat="1" ht="23.45" customHeight="1" x14ac:dyDescent="0.2">
      <c r="A79" s="55" t="s">
        <v>2</v>
      </c>
      <c r="B79" s="76" t="s">
        <v>2</v>
      </c>
      <c r="C79" s="38" t="s">
        <v>80</v>
      </c>
      <c r="D79" s="31">
        <f t="shared" si="73"/>
        <v>2904.0807070000001</v>
      </c>
      <c r="E79" s="31">
        <f>'[2]1.10Y'!CK79</f>
        <v>336.08823895473688</v>
      </c>
      <c r="F79" s="31">
        <f>'[2]1.10Y'!CL79</f>
        <v>0</v>
      </c>
      <c r="G79" s="31">
        <f>'[2]1.10Y'!CM79</f>
        <v>2567.9924680452632</v>
      </c>
      <c r="H79" s="31">
        <f t="shared" si="64"/>
        <v>549.15825899999982</v>
      </c>
      <c r="I79" s="31">
        <f>'[2]1.10Y'!CO79</f>
        <v>395.80290489232459</v>
      </c>
      <c r="J79" s="31">
        <f>'[2]1.10Y'!CP79</f>
        <v>0</v>
      </c>
      <c r="K79" s="31">
        <f>'[2]1.10Y'!CQ79</f>
        <v>153.3553541076752</v>
      </c>
      <c r="L79" s="31">
        <f t="shared" si="65"/>
        <v>279.70169299999998</v>
      </c>
      <c r="M79" s="31">
        <f>'[2]1.10Y'!CS79</f>
        <v>120.35256991293105</v>
      </c>
      <c r="N79" s="31">
        <f>'[2]1.10Y'!CT79</f>
        <v>0</v>
      </c>
      <c r="O79" s="31">
        <f>'[2]1.10Y'!CU79</f>
        <v>159.34912308706893</v>
      </c>
      <c r="P79" s="31">
        <f t="shared" si="66"/>
        <v>60.351509000000078</v>
      </c>
      <c r="Q79" s="31">
        <f>'[2]1.10Y'!CW79</f>
        <v>-46.674657053755737</v>
      </c>
      <c r="R79" s="31">
        <f>'[2]1.10Y'!CX79</f>
        <v>0</v>
      </c>
      <c r="S79" s="31">
        <f>'[2]1.10Y'!CY79</f>
        <v>107.02616605375582</v>
      </c>
      <c r="T79" s="31">
        <f t="shared" si="67"/>
        <v>-429.85176799999999</v>
      </c>
      <c r="U79" s="31">
        <f>'[2]1.10Y'!DA79</f>
        <v>-549.10178831014503</v>
      </c>
      <c r="V79" s="31">
        <f>'[2]1.10Y'!DB79</f>
        <v>0</v>
      </c>
      <c r="W79" s="31">
        <f>'[2]1.10Y'!DC79</f>
        <v>119.250020310145</v>
      </c>
      <c r="X79" s="31">
        <f t="shared" si="68"/>
        <v>-535.98039999999992</v>
      </c>
      <c r="Y79" s="31">
        <f>'[2]1.10Y'!DE79</f>
        <v>534.82680095556771</v>
      </c>
      <c r="Z79" s="31">
        <f>'[2]1.10Y'!DF79</f>
        <v>0</v>
      </c>
      <c r="AA79" s="31">
        <f>'[2]1.10Y'!DG79</f>
        <v>-1070.8072009555676</v>
      </c>
      <c r="AB79" s="31">
        <f t="shared" si="69"/>
        <v>1270.0260000000003</v>
      </c>
      <c r="AC79" s="31">
        <f>'[2]1.10Y'!DI79</f>
        <v>-104.1750884129649</v>
      </c>
      <c r="AD79" s="31">
        <f>'[2]1.10Y'!DJ79</f>
        <v>0</v>
      </c>
      <c r="AE79" s="31">
        <f>'[2]1.10Y'!DK79</f>
        <v>1374.2010884129652</v>
      </c>
      <c r="AF79" s="31">
        <f t="shared" si="70"/>
        <v>1759.9900000000002</v>
      </c>
      <c r="AG79" s="31">
        <f>'[2]1.10Y'!DM79</f>
        <v>1645.772048888889</v>
      </c>
      <c r="AH79" s="31">
        <f>'[2]1.10Y'!DN79</f>
        <v>0</v>
      </c>
      <c r="AI79" s="31">
        <f>'[2]1.10Y'!DO79</f>
        <v>114.21795111111119</v>
      </c>
      <c r="AJ79" s="31">
        <f t="shared" si="71"/>
        <v>380.62879999999893</v>
      </c>
      <c r="AK79" s="31">
        <f>'[2]1.10Y'!DQ79</f>
        <v>380.62879999999893</v>
      </c>
      <c r="AL79" s="31">
        <f>'[2]1.10Y'!DR79</f>
        <v>0</v>
      </c>
      <c r="AM79" s="31">
        <f>'[2]1.10Y'!DS79</f>
        <v>0</v>
      </c>
      <c r="AN79" s="31">
        <f t="shared" si="72"/>
        <v>782.24019999999882</v>
      </c>
      <c r="AO79" s="31">
        <f>'[2]1.10Y'!DU79</f>
        <v>782.24019999999882</v>
      </c>
      <c r="AP79" s="31">
        <f>'[2]1.10Y'!DV79</f>
        <v>0</v>
      </c>
      <c r="AQ79" s="31">
        <f>'[2]1.10Y'!DW79</f>
        <v>0</v>
      </c>
    </row>
    <row r="80" spans="1:43" s="10" customFormat="1" ht="11.45" customHeight="1" x14ac:dyDescent="0.2">
      <c r="A80" s="55"/>
      <c r="B80" s="76"/>
      <c r="C80" s="38" t="s">
        <v>113</v>
      </c>
      <c r="D80" s="31">
        <f t="shared" ref="D80:D136" si="74">E80+F80+G80</f>
        <v>109364.86824499999</v>
      </c>
      <c r="E80" s="31">
        <f>'[2]1.10Y'!CK80</f>
        <v>12033.50807158797</v>
      </c>
      <c r="F80" s="31">
        <f>'[2]1.10Y'!CL80</f>
        <v>0</v>
      </c>
      <c r="G80" s="31">
        <f>'[2]1.10Y'!CM80</f>
        <v>97331.360173412017</v>
      </c>
      <c r="H80" s="31">
        <f t="shared" si="64"/>
        <v>15525.014381000005</v>
      </c>
      <c r="I80" s="31">
        <f>'[2]1.10Y'!CO80</f>
        <v>15399.643444546835</v>
      </c>
      <c r="J80" s="31">
        <f>'[2]1.10Y'!CP80</f>
        <v>0</v>
      </c>
      <c r="K80" s="31">
        <f>'[2]1.10Y'!CQ80</f>
        <v>125.37093645317049</v>
      </c>
      <c r="L80" s="31">
        <f t="shared" si="65"/>
        <v>5461.2699479999865</v>
      </c>
      <c r="M80" s="31">
        <f>'[2]1.10Y'!CS80</f>
        <v>5163.0598698810027</v>
      </c>
      <c r="N80" s="31">
        <f>'[2]1.10Y'!CT80</f>
        <v>0</v>
      </c>
      <c r="O80" s="31">
        <f>'[2]1.10Y'!CU80</f>
        <v>298.21007811898386</v>
      </c>
      <c r="P80" s="31">
        <f t="shared" si="66"/>
        <v>-146.80422199998247</v>
      </c>
      <c r="Q80" s="31">
        <f>'[2]1.10Y'!CW80</f>
        <v>-3063.1790350641527</v>
      </c>
      <c r="R80" s="31">
        <f>'[2]1.10Y'!CX80</f>
        <v>0</v>
      </c>
      <c r="S80" s="31">
        <f>'[2]1.10Y'!CY80</f>
        <v>2916.3748130641702</v>
      </c>
      <c r="T80" s="31">
        <f t="shared" si="67"/>
        <v>-30305.461351999998</v>
      </c>
      <c r="U80" s="31">
        <f>'[2]1.10Y'!DA80</f>
        <v>-20044.496792498121</v>
      </c>
      <c r="V80" s="31">
        <f>'[2]1.10Y'!DB80</f>
        <v>0</v>
      </c>
      <c r="W80" s="31">
        <f>'[2]1.10Y'!DC80</f>
        <v>-10260.964559501879</v>
      </c>
      <c r="X80" s="31">
        <f t="shared" si="68"/>
        <v>32305.395000000008</v>
      </c>
      <c r="Y80" s="31">
        <f>'[2]1.10Y'!DE80</f>
        <v>25302.268177185859</v>
      </c>
      <c r="Z80" s="31">
        <f>'[2]1.10Y'!DF80</f>
        <v>0</v>
      </c>
      <c r="AA80" s="31">
        <f>'[2]1.10Y'!DG80</f>
        <v>7003.1268228141489</v>
      </c>
      <c r="AB80" s="31">
        <f t="shared" si="69"/>
        <v>9799.0697999999957</v>
      </c>
      <c r="AC80" s="31">
        <f>'[2]1.10Y'!DI80</f>
        <v>-7353.1913460821797</v>
      </c>
      <c r="AD80" s="31">
        <f>'[2]1.10Y'!DJ80</f>
        <v>0</v>
      </c>
      <c r="AE80" s="31">
        <f>'[2]1.10Y'!DK80</f>
        <v>17152.261146082175</v>
      </c>
      <c r="AF80" s="31">
        <f t="shared" si="70"/>
        <v>63842.861600000004</v>
      </c>
      <c r="AG80" s="31">
        <f>'[2]1.10Y'!DM80</f>
        <v>56315.697169461564</v>
      </c>
      <c r="AH80" s="31">
        <f>'[2]1.10Y'!DN80</f>
        <v>0</v>
      </c>
      <c r="AI80" s="31">
        <f>'[2]1.10Y'!DO80</f>
        <v>7527.1644305384434</v>
      </c>
      <c r="AJ80" s="31">
        <f t="shared" si="71"/>
        <v>-4157.8328000000201</v>
      </c>
      <c r="AK80" s="31">
        <f>'[2]1.10Y'!DQ80</f>
        <v>10989.973549999981</v>
      </c>
      <c r="AL80" s="31">
        <f>'[2]1.10Y'!DR80</f>
        <v>0</v>
      </c>
      <c r="AM80" s="31">
        <f>'[2]1.10Y'!DS80</f>
        <v>-15147.806350000001</v>
      </c>
      <c r="AN80" s="31">
        <f t="shared" si="72"/>
        <v>13999.606399999975</v>
      </c>
      <c r="AO80" s="31">
        <f>'[2]1.10Y'!DU80</f>
        <v>20138.230341709204</v>
      </c>
      <c r="AP80" s="31">
        <f>'[2]1.10Y'!DV80</f>
        <v>0</v>
      </c>
      <c r="AQ80" s="31">
        <f>'[2]1.10Y'!DW80</f>
        <v>-6138.6239417092302</v>
      </c>
    </row>
    <row r="81" spans="1:43" s="10" customFormat="1" ht="11.45" customHeight="1" x14ac:dyDescent="0.2">
      <c r="A81" s="55"/>
      <c r="B81" s="76"/>
      <c r="C81" s="33" t="s">
        <v>114</v>
      </c>
      <c r="D81" s="31">
        <f t="shared" si="74"/>
        <v>52282.956740000001</v>
      </c>
      <c r="E81" s="31">
        <f>'[2]1.10Y'!CK81</f>
        <v>5658.7797887857814</v>
      </c>
      <c r="F81" s="31">
        <f>'[2]1.10Y'!CL81</f>
        <v>0</v>
      </c>
      <c r="G81" s="31">
        <f>'[2]1.10Y'!CM81</f>
        <v>46624.17695121422</v>
      </c>
      <c r="H81" s="31">
        <f t="shared" si="64"/>
        <v>6537.5312200000008</v>
      </c>
      <c r="I81" s="31">
        <f>'[2]1.10Y'!CO81</f>
        <v>6921.8386545655922</v>
      </c>
      <c r="J81" s="31">
        <f>'[2]1.10Y'!CP81</f>
        <v>0</v>
      </c>
      <c r="K81" s="31">
        <f>'[2]1.10Y'!CQ81</f>
        <v>-384.30743456559145</v>
      </c>
      <c r="L81" s="31">
        <f t="shared" si="65"/>
        <v>2277.5408339999994</v>
      </c>
      <c r="M81" s="31">
        <f>'[2]1.10Y'!CS81</f>
        <v>1927.0725497612566</v>
      </c>
      <c r="N81" s="31">
        <f>'[2]1.10Y'!CT81</f>
        <v>0</v>
      </c>
      <c r="O81" s="31">
        <f>'[2]1.10Y'!CU81</f>
        <v>350.46828423874297</v>
      </c>
      <c r="P81" s="31">
        <f t="shared" si="66"/>
        <v>-548.95526599999914</v>
      </c>
      <c r="Q81" s="31">
        <f>'[2]1.10Y'!CW81</f>
        <v>-1177.0341652565689</v>
      </c>
      <c r="R81" s="31">
        <f>'[2]1.10Y'!CX81</f>
        <v>0</v>
      </c>
      <c r="S81" s="31">
        <f>'[2]1.10Y'!CY81</f>
        <v>628.0788992565698</v>
      </c>
      <c r="T81" s="31">
        <f t="shared" si="67"/>
        <v>-11316.036328000002</v>
      </c>
      <c r="U81" s="31">
        <f>'[2]1.10Y'!DA81</f>
        <v>-7223.7412479453369</v>
      </c>
      <c r="V81" s="31">
        <f>'[2]1.10Y'!DB81</f>
        <v>0</v>
      </c>
      <c r="W81" s="31">
        <f>'[2]1.10Y'!DC81</f>
        <v>-4092.295080054665</v>
      </c>
      <c r="X81" s="31">
        <f t="shared" si="68"/>
        <v>12282.356800000005</v>
      </c>
      <c r="Y81" s="31">
        <f>'[2]1.10Y'!DE81</f>
        <v>8717.1922575848093</v>
      </c>
      <c r="Z81" s="31">
        <f>'[2]1.10Y'!DF81</f>
        <v>0</v>
      </c>
      <c r="AA81" s="31">
        <f>'[2]1.10Y'!DG81</f>
        <v>3565.1645424151952</v>
      </c>
      <c r="AB81" s="31">
        <f t="shared" si="69"/>
        <v>8860.3967999999986</v>
      </c>
      <c r="AC81" s="31">
        <f>'[2]1.10Y'!DI81</f>
        <v>-2536.0353890022307</v>
      </c>
      <c r="AD81" s="31">
        <f>'[2]1.10Y'!DJ81</f>
        <v>0</v>
      </c>
      <c r="AE81" s="31">
        <f>'[2]1.10Y'!DK81</f>
        <v>11396.432189002229</v>
      </c>
      <c r="AF81" s="31">
        <f t="shared" si="70"/>
        <v>34090.025000000009</v>
      </c>
      <c r="AG81" s="31">
        <f>'[2]1.10Y'!DM81</f>
        <v>22745.885193759565</v>
      </c>
      <c r="AH81" s="31">
        <f>'[2]1.10Y'!DN81</f>
        <v>0</v>
      </c>
      <c r="AI81" s="31">
        <f>'[2]1.10Y'!DO81</f>
        <v>11344.139806240444</v>
      </c>
      <c r="AJ81" s="31">
        <f t="shared" si="71"/>
        <v>3581.6009999999947</v>
      </c>
      <c r="AK81" s="31">
        <f>'[2]1.10Y'!DQ81</f>
        <v>4458.4553499999947</v>
      </c>
      <c r="AL81" s="31">
        <f>'[2]1.10Y'!DR81</f>
        <v>0</v>
      </c>
      <c r="AM81" s="31">
        <f>'[2]1.10Y'!DS81</f>
        <v>-876.85435000000007</v>
      </c>
      <c r="AN81" s="31">
        <f t="shared" si="72"/>
        <v>10424.202199999985</v>
      </c>
      <c r="AO81" s="31">
        <f>'[2]1.10Y'!DU81</f>
        <v>8340.3537985566873</v>
      </c>
      <c r="AP81" s="31">
        <f>'[2]1.10Y'!DV81</f>
        <v>0</v>
      </c>
      <c r="AQ81" s="31">
        <f>'[2]1.10Y'!DW81</f>
        <v>2083.848401443297</v>
      </c>
    </row>
    <row r="82" spans="1:43" s="10" customFormat="1" ht="11.45" customHeight="1" x14ac:dyDescent="0.2">
      <c r="A82" s="55"/>
      <c r="B82" s="76"/>
      <c r="C82" s="33" t="s">
        <v>115</v>
      </c>
      <c r="D82" s="31">
        <f t="shared" si="74"/>
        <v>56841.904834999994</v>
      </c>
      <c r="E82" s="31">
        <f>'[2]1.10Y'!CK82</f>
        <v>6346.5509198893633</v>
      </c>
      <c r="F82" s="31">
        <f>'[2]1.10Y'!CL82</f>
        <v>0</v>
      </c>
      <c r="G82" s="31">
        <f>'[2]1.10Y'!CM82</f>
        <v>50495.353915110631</v>
      </c>
      <c r="H82" s="31">
        <f t="shared" si="64"/>
        <v>8874.0086770000053</v>
      </c>
      <c r="I82" s="31">
        <f>'[2]1.10Y'!CO82</f>
        <v>8364.3303059812424</v>
      </c>
      <c r="J82" s="31">
        <f>'[2]1.10Y'!CP82</f>
        <v>0</v>
      </c>
      <c r="K82" s="31">
        <f>'[2]1.10Y'!CQ82</f>
        <v>509.67837101876194</v>
      </c>
      <c r="L82" s="31">
        <f t="shared" si="65"/>
        <v>3184.3294699999869</v>
      </c>
      <c r="M82" s="31">
        <f>'[2]1.10Y'!CS82</f>
        <v>3236.587676119746</v>
      </c>
      <c r="N82" s="31">
        <f>'[2]1.10Y'!CT82</f>
        <v>0</v>
      </c>
      <c r="O82" s="31">
        <f>'[2]1.10Y'!CU82</f>
        <v>-52.258206119759109</v>
      </c>
      <c r="P82" s="31">
        <f t="shared" si="66"/>
        <v>387.25853800001642</v>
      </c>
      <c r="Q82" s="31">
        <f>'[2]1.10Y'!CW82</f>
        <v>-1901.0373758075839</v>
      </c>
      <c r="R82" s="31">
        <f>'[2]1.10Y'!CX82</f>
        <v>0</v>
      </c>
      <c r="S82" s="31">
        <f>'[2]1.10Y'!CY82</f>
        <v>2288.2959138076003</v>
      </c>
      <c r="T82" s="31">
        <f t="shared" si="67"/>
        <v>-19369.245719999999</v>
      </c>
      <c r="U82" s="31">
        <f>'[2]1.10Y'!DA82</f>
        <v>-12279.569286460444</v>
      </c>
      <c r="V82" s="31">
        <f>'[2]1.10Y'!DB82</f>
        <v>0</v>
      </c>
      <c r="W82" s="31">
        <f>'[2]1.10Y'!DC82</f>
        <v>-7089.6764335395546</v>
      </c>
      <c r="X82" s="31">
        <f t="shared" si="68"/>
        <v>18900.161400000001</v>
      </c>
      <c r="Y82" s="31">
        <f>'[2]1.10Y'!DE82</f>
        <v>15680.04929523411</v>
      </c>
      <c r="Z82" s="31">
        <f>'[2]1.10Y'!DF82</f>
        <v>0</v>
      </c>
      <c r="AA82" s="31">
        <f>'[2]1.10Y'!DG82</f>
        <v>3220.1121047658908</v>
      </c>
      <c r="AB82" s="31">
        <f t="shared" si="69"/>
        <v>-2603.1744000000026</v>
      </c>
      <c r="AC82" s="31">
        <f>'[2]1.10Y'!DI82</f>
        <v>-4603.2494684647227</v>
      </c>
      <c r="AD82" s="31">
        <f>'[2]1.10Y'!DJ82</f>
        <v>0</v>
      </c>
      <c r="AE82" s="31">
        <f>'[2]1.10Y'!DK82</f>
        <v>2000.0750684647201</v>
      </c>
      <c r="AF82" s="31">
        <f t="shared" si="70"/>
        <v>34746.646200000003</v>
      </c>
      <c r="AG82" s="31">
        <f>'[2]1.10Y'!DM82</f>
        <v>30089.389808014894</v>
      </c>
      <c r="AH82" s="31">
        <f>'[2]1.10Y'!DN82</f>
        <v>0</v>
      </c>
      <c r="AI82" s="31">
        <f>'[2]1.10Y'!DO82</f>
        <v>4657.2563919851109</v>
      </c>
      <c r="AJ82" s="31">
        <f t="shared" si="71"/>
        <v>-9391.3278000000155</v>
      </c>
      <c r="AK82" s="31">
        <f>'[2]1.10Y'!DQ82</f>
        <v>6050.5603499999852</v>
      </c>
      <c r="AL82" s="31">
        <f>'[2]1.10Y'!DR82</f>
        <v>0</v>
      </c>
      <c r="AM82" s="31">
        <f>'[2]1.10Y'!DS82</f>
        <v>-15441.888150000001</v>
      </c>
      <c r="AN82" s="31">
        <f t="shared" si="72"/>
        <v>3783.8307999999915</v>
      </c>
      <c r="AO82" s="31">
        <f>'[2]1.10Y'!DU82</f>
        <v>10842.976096278013</v>
      </c>
      <c r="AP82" s="31">
        <f>'[2]1.10Y'!DV82</f>
        <v>0</v>
      </c>
      <c r="AQ82" s="31">
        <f>'[2]1.10Y'!DW82</f>
        <v>-7059.1452962780213</v>
      </c>
    </row>
    <row r="83" spans="1:43" s="10" customFormat="1" ht="11.45" customHeight="1" x14ac:dyDescent="0.2">
      <c r="A83" s="55"/>
      <c r="B83" s="76"/>
      <c r="C83" s="33" t="s">
        <v>116</v>
      </c>
      <c r="D83" s="31">
        <f t="shared" si="74"/>
        <v>240.00666999999999</v>
      </c>
      <c r="E83" s="31">
        <f>'[2]1.10Y'!CK83</f>
        <v>28.177362912826453</v>
      </c>
      <c r="F83" s="31">
        <f>'[2]1.10Y'!CL83</f>
        <v>0</v>
      </c>
      <c r="G83" s="31">
        <f>'[2]1.10Y'!CM83</f>
        <v>211.82930708717353</v>
      </c>
      <c r="H83" s="31">
        <f t="shared" si="64"/>
        <v>113.47448400000002</v>
      </c>
      <c r="I83" s="31">
        <f>'[2]1.10Y'!CO83</f>
        <v>113.47448400000002</v>
      </c>
      <c r="J83" s="31">
        <f>'[2]1.10Y'!CP83</f>
        <v>0</v>
      </c>
      <c r="K83" s="31">
        <f>'[2]1.10Y'!CQ83</f>
        <v>0</v>
      </c>
      <c r="L83" s="31">
        <f t="shared" si="65"/>
        <v>-0.60035600000009026</v>
      </c>
      <c r="M83" s="31">
        <f>'[2]1.10Y'!CS83</f>
        <v>-0.60035600000009026</v>
      </c>
      <c r="N83" s="31">
        <f>'[2]1.10Y'!CT83</f>
        <v>0</v>
      </c>
      <c r="O83" s="31">
        <f>'[2]1.10Y'!CU83</f>
        <v>0</v>
      </c>
      <c r="P83" s="31">
        <f t="shared" si="66"/>
        <v>14.892506000000139</v>
      </c>
      <c r="Q83" s="31">
        <f>'[2]1.10Y'!CW83</f>
        <v>14.892506000000139</v>
      </c>
      <c r="R83" s="31">
        <f>'[2]1.10Y'!CX83</f>
        <v>0</v>
      </c>
      <c r="S83" s="31">
        <f>'[2]1.10Y'!CY83</f>
        <v>0</v>
      </c>
      <c r="T83" s="31">
        <f t="shared" si="67"/>
        <v>379.82069599999966</v>
      </c>
      <c r="U83" s="31">
        <f>'[2]1.10Y'!DA83</f>
        <v>-541.18625809234106</v>
      </c>
      <c r="V83" s="31">
        <f>'[2]1.10Y'!DB83</f>
        <v>0</v>
      </c>
      <c r="W83" s="31">
        <f>'[2]1.10Y'!DC83</f>
        <v>921.00695409234072</v>
      </c>
      <c r="X83" s="31">
        <f t="shared" si="68"/>
        <v>1122.8768000000005</v>
      </c>
      <c r="Y83" s="31">
        <f>'[2]1.10Y'!DE83</f>
        <v>905.02662436693777</v>
      </c>
      <c r="Z83" s="31">
        <f>'[2]1.10Y'!DF83</f>
        <v>0</v>
      </c>
      <c r="AA83" s="31">
        <f>'[2]1.10Y'!DG83</f>
        <v>217.85017563306272</v>
      </c>
      <c r="AB83" s="31">
        <f t="shared" si="69"/>
        <v>3541.8473999999997</v>
      </c>
      <c r="AC83" s="31">
        <f>'[2]1.10Y'!DI83</f>
        <v>-213.90648861522686</v>
      </c>
      <c r="AD83" s="31">
        <f>'[2]1.10Y'!DJ83</f>
        <v>0</v>
      </c>
      <c r="AE83" s="31">
        <f>'[2]1.10Y'!DK83</f>
        <v>3755.7538886152265</v>
      </c>
      <c r="AF83" s="31">
        <f t="shared" si="70"/>
        <v>-4993.8096000000005</v>
      </c>
      <c r="AG83" s="31">
        <f>'[2]1.10Y'!DM83</f>
        <v>3480.4221676871111</v>
      </c>
      <c r="AH83" s="31">
        <f>'[2]1.10Y'!DN83</f>
        <v>0</v>
      </c>
      <c r="AI83" s="31">
        <f>'[2]1.10Y'!DO83</f>
        <v>-8474.2317676871116</v>
      </c>
      <c r="AJ83" s="31">
        <f t="shared" si="71"/>
        <v>1651.8939999999998</v>
      </c>
      <c r="AK83" s="31">
        <f>'[2]1.10Y'!DQ83</f>
        <v>480.95784999999978</v>
      </c>
      <c r="AL83" s="31">
        <f>'[2]1.10Y'!DR83</f>
        <v>0</v>
      </c>
      <c r="AM83" s="31">
        <f>'[2]1.10Y'!DS83</f>
        <v>1170.93615</v>
      </c>
      <c r="AN83" s="31">
        <f t="shared" si="72"/>
        <v>-208.42660000000092</v>
      </c>
      <c r="AO83" s="31">
        <f>'[2]1.10Y'!DU83</f>
        <v>954.90044687450472</v>
      </c>
      <c r="AP83" s="31">
        <f>'[2]1.10Y'!DV83</f>
        <v>0</v>
      </c>
      <c r="AQ83" s="31">
        <f>'[2]1.10Y'!DW83</f>
        <v>-1163.3270468745056</v>
      </c>
    </row>
    <row r="84" spans="1:43" s="10" customFormat="1" ht="11.45" customHeight="1" x14ac:dyDescent="0.2">
      <c r="A84" s="55">
        <v>2</v>
      </c>
      <c r="B84" s="76">
        <v>2</v>
      </c>
      <c r="C84" s="37" t="s">
        <v>81</v>
      </c>
      <c r="D84" s="31">
        <f t="shared" si="74"/>
        <v>178206.74790999998</v>
      </c>
      <c r="E84" s="31">
        <f>'[2]1.10Y'!CK84</f>
        <v>252224.8191996479</v>
      </c>
      <c r="F84" s="31">
        <f>'[2]1.10Y'!CL84</f>
        <v>-69842.148662210762</v>
      </c>
      <c r="G84" s="31">
        <f>'[2]1.10Y'!CM84</f>
        <v>-4175.9226274371613</v>
      </c>
      <c r="H84" s="31">
        <f t="shared" si="64"/>
        <v>86062.196937999979</v>
      </c>
      <c r="I84" s="31">
        <f>'[2]1.10Y'!CO84</f>
        <v>91979.047458243731</v>
      </c>
      <c r="J84" s="31">
        <f>'[2]1.10Y'!CP84</f>
        <v>0</v>
      </c>
      <c r="K84" s="31">
        <f>'[2]1.10Y'!CQ84</f>
        <v>-5916.8505202437518</v>
      </c>
      <c r="L84" s="31">
        <f t="shared" si="65"/>
        <v>28299.345362999982</v>
      </c>
      <c r="M84" s="31">
        <f>'[2]1.10Y'!CS84</f>
        <v>29822.846043932481</v>
      </c>
      <c r="N84" s="31">
        <f>'[2]1.10Y'!CT84</f>
        <v>2538.4134685000004</v>
      </c>
      <c r="O84" s="31">
        <f>'[2]1.10Y'!CU84</f>
        <v>-4061.9141494324977</v>
      </c>
      <c r="P84" s="31">
        <f t="shared" si="66"/>
        <v>-11888.103950999977</v>
      </c>
      <c r="Q84" s="31">
        <f>'[2]1.10Y'!CW84</f>
        <v>-12598.554489716747</v>
      </c>
      <c r="R84" s="31">
        <f>'[2]1.10Y'!CX84</f>
        <v>546.40687044444405</v>
      </c>
      <c r="S84" s="31">
        <f>'[2]1.10Y'!CY84</f>
        <v>164.04366827232747</v>
      </c>
      <c r="T84" s="31">
        <f t="shared" si="67"/>
        <v>-132996.71293599997</v>
      </c>
      <c r="U84" s="31">
        <f>'[2]1.10Y'!DA84</f>
        <v>-133197.68634529997</v>
      </c>
      <c r="V84" s="31">
        <f>'[2]1.10Y'!DB84</f>
        <v>774.37679552091095</v>
      </c>
      <c r="W84" s="31">
        <f>'[2]1.10Y'!DC84</f>
        <v>-573.40338622091167</v>
      </c>
      <c r="X84" s="31">
        <f t="shared" si="68"/>
        <v>171632.00800000003</v>
      </c>
      <c r="Y84" s="31">
        <f>'[2]1.10Y'!DE84</f>
        <v>170912.84477619448</v>
      </c>
      <c r="Z84" s="31">
        <f>'[2]1.10Y'!DF84</f>
        <v>-2196.5621778189197</v>
      </c>
      <c r="AA84" s="31">
        <f>'[2]1.10Y'!DG84</f>
        <v>2915.7254016244656</v>
      </c>
      <c r="AB84" s="31">
        <f t="shared" si="69"/>
        <v>-42484.077199999876</v>
      </c>
      <c r="AC84" s="31">
        <f>'[2]1.10Y'!DI84</f>
        <v>-43188.183579341334</v>
      </c>
      <c r="AD84" s="31">
        <f>'[2]1.10Y'!DJ84</f>
        <v>705.92145432712027</v>
      </c>
      <c r="AE84" s="31">
        <f>'[2]1.10Y'!DK84</f>
        <v>-1.8150749856664845</v>
      </c>
      <c r="AF84" s="31">
        <f t="shared" si="70"/>
        <v>310494.89859999996</v>
      </c>
      <c r="AG84" s="31">
        <f>'[2]1.10Y'!DM84</f>
        <v>313569.25092963019</v>
      </c>
      <c r="AH84" s="31">
        <f>'[2]1.10Y'!DN84</f>
        <v>-1293.0878934839996</v>
      </c>
      <c r="AI84" s="31">
        <f>'[2]1.10Y'!DO84</f>
        <v>-1781.2644361462217</v>
      </c>
      <c r="AJ84" s="31">
        <f t="shared" si="71"/>
        <v>48235.200199999839</v>
      </c>
      <c r="AK84" s="31">
        <f>'[2]1.10Y'!DQ84</f>
        <v>53681.647649999839</v>
      </c>
      <c r="AL84" s="31">
        <f>'[2]1.10Y'!DR84</f>
        <v>-8557.7678000000014</v>
      </c>
      <c r="AM84" s="31">
        <f>'[2]1.10Y'!DS84</f>
        <v>3111.3203500000004</v>
      </c>
      <c r="AN84" s="31">
        <f t="shared" si="72"/>
        <v>130134.88039999988</v>
      </c>
      <c r="AO84" s="31">
        <f>'[2]1.10Y'!DU84</f>
        <v>129933.91575717219</v>
      </c>
      <c r="AP84" s="31">
        <f>'[2]1.10Y'!DV84</f>
        <v>-7968.0356964123093</v>
      </c>
      <c r="AQ84" s="31">
        <f>'[2]1.10Y'!DW84</f>
        <v>8169.0003392399985</v>
      </c>
    </row>
    <row r="85" spans="1:43" s="10" customFormat="1" ht="11.45" customHeight="1" x14ac:dyDescent="0.2">
      <c r="A85" s="55">
        <v>2.1</v>
      </c>
      <c r="B85" s="76">
        <v>2.1</v>
      </c>
      <c r="C85" s="38" t="s">
        <v>117</v>
      </c>
      <c r="D85" s="31">
        <f t="shared" si="74"/>
        <v>39093.201885000009</v>
      </c>
      <c r="E85" s="31">
        <f>'[2]1.10Y'!CK85</f>
        <v>36622.118676647551</v>
      </c>
      <c r="F85" s="31">
        <f>'[2]1.10Y'!CL85</f>
        <v>0</v>
      </c>
      <c r="G85" s="31">
        <f>'[2]1.10Y'!CM85</f>
        <v>2471.0832083524579</v>
      </c>
      <c r="H85" s="31">
        <f t="shared" si="64"/>
        <v>15232.154834999988</v>
      </c>
      <c r="I85" s="31">
        <f>'[2]1.10Y'!CO85</f>
        <v>14977.379989704141</v>
      </c>
      <c r="J85" s="31">
        <f>'[2]1.10Y'!CP85</f>
        <v>0</v>
      </c>
      <c r="K85" s="31">
        <f>'[2]1.10Y'!CQ85</f>
        <v>254.77484529584726</v>
      </c>
      <c r="L85" s="31">
        <f t="shared" si="65"/>
        <v>7551.2843200000016</v>
      </c>
      <c r="M85" s="31">
        <f>'[2]1.10Y'!CS85</f>
        <v>5949.6727954438347</v>
      </c>
      <c r="N85" s="31">
        <f>'[2]1.10Y'!CT85</f>
        <v>0</v>
      </c>
      <c r="O85" s="31">
        <f>'[2]1.10Y'!CU85</f>
        <v>1601.6115245561671</v>
      </c>
      <c r="P85" s="31">
        <f t="shared" si="66"/>
        <v>-2195.95711199999</v>
      </c>
      <c r="Q85" s="31">
        <f>'[2]1.10Y'!CW85</f>
        <v>-2363.0283848156905</v>
      </c>
      <c r="R85" s="31">
        <f>'[2]1.10Y'!CX85</f>
        <v>0</v>
      </c>
      <c r="S85" s="31">
        <f>'[2]1.10Y'!CY85</f>
        <v>167.07127281570069</v>
      </c>
      <c r="T85" s="31">
        <f t="shared" si="67"/>
        <v>-20539.175400000007</v>
      </c>
      <c r="U85" s="31">
        <f>'[2]1.10Y'!DA85</f>
        <v>-20638.262182788414</v>
      </c>
      <c r="V85" s="31">
        <f>'[2]1.10Y'!DB85</f>
        <v>0</v>
      </c>
      <c r="W85" s="31">
        <f>'[2]1.10Y'!DC85</f>
        <v>99.086782788406012</v>
      </c>
      <c r="X85" s="31">
        <f t="shared" si="68"/>
        <v>24616.905400000011</v>
      </c>
      <c r="Y85" s="31">
        <f>'[2]1.10Y'!DE85</f>
        <v>24715.253717582429</v>
      </c>
      <c r="Z85" s="31">
        <f>'[2]1.10Y'!DF85</f>
        <v>0</v>
      </c>
      <c r="AA85" s="31">
        <f>'[2]1.10Y'!DG85</f>
        <v>-98.348317582417707</v>
      </c>
      <c r="AB85" s="31">
        <f t="shared" si="69"/>
        <v>-6283.4920000000038</v>
      </c>
      <c r="AC85" s="31">
        <f>'[2]1.10Y'!DI85</f>
        <v>-6281.676925014337</v>
      </c>
      <c r="AD85" s="31">
        <f>'[2]1.10Y'!DJ85</f>
        <v>0</v>
      </c>
      <c r="AE85" s="31">
        <f>'[2]1.10Y'!DK85</f>
        <v>-1.8150749856664845</v>
      </c>
      <c r="AF85" s="31">
        <f t="shared" si="70"/>
        <v>47405.365400000002</v>
      </c>
      <c r="AG85" s="31">
        <f>'[2]1.10Y'!DM85</f>
        <v>47441.934000000001</v>
      </c>
      <c r="AH85" s="31">
        <f>'[2]1.10Y'!DN85</f>
        <v>0</v>
      </c>
      <c r="AI85" s="31">
        <f>'[2]1.10Y'!DO85</f>
        <v>-36.568600000000004</v>
      </c>
      <c r="AJ85" s="31">
        <f t="shared" si="71"/>
        <v>8026.6247999999905</v>
      </c>
      <c r="AK85" s="31">
        <f>'[2]1.10Y'!DQ85</f>
        <v>7916.9189999999908</v>
      </c>
      <c r="AL85" s="31">
        <f>'[2]1.10Y'!DR85</f>
        <v>0</v>
      </c>
      <c r="AM85" s="31">
        <f>'[2]1.10Y'!DS85</f>
        <v>109.70580000000001</v>
      </c>
      <c r="AN85" s="31">
        <f t="shared" si="72"/>
        <v>20161.975799999975</v>
      </c>
      <c r="AO85" s="31">
        <f>'[2]1.10Y'!DU85</f>
        <v>20122.127959339974</v>
      </c>
      <c r="AP85" s="31">
        <f>'[2]1.10Y'!DV85</f>
        <v>0</v>
      </c>
      <c r="AQ85" s="31">
        <f>'[2]1.10Y'!DW85</f>
        <v>39.847840660000003</v>
      </c>
    </row>
    <row r="86" spans="1:43" s="10" customFormat="1" ht="11.45" customHeight="1" x14ac:dyDescent="0.2">
      <c r="A86" s="55" t="s">
        <v>5</v>
      </c>
      <c r="B86" s="76" t="s">
        <v>5</v>
      </c>
      <c r="C86" s="39" t="s">
        <v>85</v>
      </c>
      <c r="D86" s="31">
        <f t="shared" si="74"/>
        <v>39093.201885000009</v>
      </c>
      <c r="E86" s="31">
        <f>'[2]1.10Y'!CK86</f>
        <v>36622.118676647551</v>
      </c>
      <c r="F86" s="31">
        <f>'[2]1.10Y'!CL86</f>
        <v>0</v>
      </c>
      <c r="G86" s="31">
        <f>'[2]1.10Y'!CM86</f>
        <v>2471.0832083524579</v>
      </c>
      <c r="H86" s="31">
        <f t="shared" si="64"/>
        <v>15232.154834999988</v>
      </c>
      <c r="I86" s="31">
        <f>'[2]1.10Y'!CO86</f>
        <v>14977.379989704141</v>
      </c>
      <c r="J86" s="31">
        <f>'[2]1.10Y'!CP86</f>
        <v>0</v>
      </c>
      <c r="K86" s="31">
        <f>'[2]1.10Y'!CQ86</f>
        <v>254.77484529584726</v>
      </c>
      <c r="L86" s="31">
        <f t="shared" si="65"/>
        <v>7551.2843200000016</v>
      </c>
      <c r="M86" s="31">
        <f>'[2]1.10Y'!CS86</f>
        <v>5949.6727954438347</v>
      </c>
      <c r="N86" s="31">
        <f>'[2]1.10Y'!CT86</f>
        <v>0</v>
      </c>
      <c r="O86" s="31">
        <f>'[2]1.10Y'!CU86</f>
        <v>1601.6115245561671</v>
      </c>
      <c r="P86" s="31">
        <f t="shared" si="66"/>
        <v>-2195.95711199999</v>
      </c>
      <c r="Q86" s="31">
        <f>'[2]1.10Y'!CW86</f>
        <v>-2363.0283848156905</v>
      </c>
      <c r="R86" s="31">
        <f>'[2]1.10Y'!CX86</f>
        <v>0</v>
      </c>
      <c r="S86" s="31">
        <f>'[2]1.10Y'!CY86</f>
        <v>167.07127281570069</v>
      </c>
      <c r="T86" s="31">
        <f t="shared" si="67"/>
        <v>-20539.175400000007</v>
      </c>
      <c r="U86" s="31">
        <f>'[2]1.10Y'!DA86</f>
        <v>-20638.262182788414</v>
      </c>
      <c r="V86" s="31">
        <f>'[2]1.10Y'!DB86</f>
        <v>0</v>
      </c>
      <c r="W86" s="31">
        <f>'[2]1.10Y'!DC86</f>
        <v>99.086782788406012</v>
      </c>
      <c r="X86" s="31">
        <f t="shared" si="68"/>
        <v>24616.905400000011</v>
      </c>
      <c r="Y86" s="31">
        <f>'[2]1.10Y'!DE86</f>
        <v>24715.253717582429</v>
      </c>
      <c r="Z86" s="31">
        <f>'[2]1.10Y'!DF86</f>
        <v>0</v>
      </c>
      <c r="AA86" s="31">
        <f>'[2]1.10Y'!DG86</f>
        <v>-98.348317582417707</v>
      </c>
      <c r="AB86" s="31">
        <f t="shared" si="69"/>
        <v>-6283.4920000000038</v>
      </c>
      <c r="AC86" s="31">
        <f>'[2]1.10Y'!DI86</f>
        <v>-6281.676925014337</v>
      </c>
      <c r="AD86" s="31">
        <f>'[2]1.10Y'!DJ86</f>
        <v>0</v>
      </c>
      <c r="AE86" s="31">
        <f>'[2]1.10Y'!DK86</f>
        <v>-1.8150749856664845</v>
      </c>
      <c r="AF86" s="31">
        <f t="shared" si="70"/>
        <v>47405.365400000002</v>
      </c>
      <c r="AG86" s="31">
        <f>'[2]1.10Y'!DM86</f>
        <v>47441.934000000001</v>
      </c>
      <c r="AH86" s="31">
        <f>'[2]1.10Y'!DN86</f>
        <v>0</v>
      </c>
      <c r="AI86" s="31">
        <f>'[2]1.10Y'!DO86</f>
        <v>-36.568600000000004</v>
      </c>
      <c r="AJ86" s="31">
        <f t="shared" si="71"/>
        <v>8026.6247999999905</v>
      </c>
      <c r="AK86" s="31">
        <f>'[2]1.10Y'!DQ86</f>
        <v>7916.9189999999908</v>
      </c>
      <c r="AL86" s="31">
        <f>'[2]1.10Y'!DR86</f>
        <v>0</v>
      </c>
      <c r="AM86" s="31">
        <f>'[2]1.10Y'!DS86</f>
        <v>109.70580000000001</v>
      </c>
      <c r="AN86" s="31">
        <f t="shared" si="72"/>
        <v>20161.975799999975</v>
      </c>
      <c r="AO86" s="31">
        <f>'[2]1.10Y'!DU86</f>
        <v>20122.127959339974</v>
      </c>
      <c r="AP86" s="31">
        <f>'[2]1.10Y'!DV86</f>
        <v>0</v>
      </c>
      <c r="AQ86" s="31">
        <f>'[2]1.10Y'!DW86</f>
        <v>39.847840660000003</v>
      </c>
    </row>
    <row r="87" spans="1:43" s="10" customFormat="1" ht="11.45" customHeight="1" x14ac:dyDescent="0.2">
      <c r="A87" s="55">
        <v>2.2000000000000002</v>
      </c>
      <c r="B87" s="76">
        <v>2.2000000000000002</v>
      </c>
      <c r="C87" s="38" t="s">
        <v>86</v>
      </c>
      <c r="D87" s="31">
        <f t="shared" si="74"/>
        <v>139113.54602499999</v>
      </c>
      <c r="E87" s="31">
        <f>'[2]1.10Y'!CK87</f>
        <v>215602.70052300036</v>
      </c>
      <c r="F87" s="31">
        <f>'[2]1.10Y'!CL87</f>
        <v>-69842.148662210762</v>
      </c>
      <c r="G87" s="31">
        <f>'[2]1.10Y'!CM87</f>
        <v>-6647.0058357896196</v>
      </c>
      <c r="H87" s="31">
        <f t="shared" si="64"/>
        <v>70830.042102999985</v>
      </c>
      <c r="I87" s="31">
        <f>'[2]1.10Y'!CO87</f>
        <v>77001.667468539585</v>
      </c>
      <c r="J87" s="31">
        <f>'[2]1.10Y'!CP87</f>
        <v>0</v>
      </c>
      <c r="K87" s="31">
        <f>'[2]1.10Y'!CQ87</f>
        <v>-6171.6253655395994</v>
      </c>
      <c r="L87" s="31">
        <f t="shared" si="65"/>
        <v>20748.06104299998</v>
      </c>
      <c r="M87" s="31">
        <f>'[2]1.10Y'!CS87</f>
        <v>23873.173248488645</v>
      </c>
      <c r="N87" s="31">
        <f>'[2]1.10Y'!CT87</f>
        <v>2538.4134685000004</v>
      </c>
      <c r="O87" s="31">
        <f>'[2]1.10Y'!CU87</f>
        <v>-5663.5256739886645</v>
      </c>
      <c r="P87" s="31">
        <f t="shared" si="66"/>
        <v>-9692.1468389999864</v>
      </c>
      <c r="Q87" s="31">
        <f>'[2]1.10Y'!CW87</f>
        <v>-10235.526104901057</v>
      </c>
      <c r="R87" s="31">
        <f>'[2]1.10Y'!CX87</f>
        <v>546.40687044444405</v>
      </c>
      <c r="S87" s="31">
        <f>'[2]1.10Y'!CY87</f>
        <v>-3.0276045433732293</v>
      </c>
      <c r="T87" s="31">
        <f t="shared" si="67"/>
        <v>-112457.53753599997</v>
      </c>
      <c r="U87" s="31">
        <f>'[2]1.10Y'!DA87</f>
        <v>-112559.42416251155</v>
      </c>
      <c r="V87" s="31">
        <f>'[2]1.10Y'!DB87</f>
        <v>774.37679552091095</v>
      </c>
      <c r="W87" s="31">
        <f>'[2]1.10Y'!DC87</f>
        <v>-672.4901690093177</v>
      </c>
      <c r="X87" s="31">
        <f t="shared" si="68"/>
        <v>147015.10260000001</v>
      </c>
      <c r="Y87" s="31">
        <f>'[2]1.10Y'!DE87</f>
        <v>146197.59105861204</v>
      </c>
      <c r="Z87" s="31">
        <f>'[2]1.10Y'!DF87</f>
        <v>-2196.5621778189197</v>
      </c>
      <c r="AA87" s="31">
        <f>'[2]1.10Y'!DG87</f>
        <v>3014.0737192068832</v>
      </c>
      <c r="AB87" s="31">
        <f t="shared" si="69"/>
        <v>-36200.58519999987</v>
      </c>
      <c r="AC87" s="31">
        <f>'[2]1.10Y'!DI87</f>
        <v>-36906.506654326993</v>
      </c>
      <c r="AD87" s="31">
        <f>'[2]1.10Y'!DJ87</f>
        <v>705.92145432712027</v>
      </c>
      <c r="AE87" s="31">
        <f>'[2]1.10Y'!DK87</f>
        <v>0</v>
      </c>
      <c r="AF87" s="31">
        <f t="shared" si="70"/>
        <v>263089.53319999995</v>
      </c>
      <c r="AG87" s="31">
        <f>'[2]1.10Y'!DM87</f>
        <v>266127.31692963018</v>
      </c>
      <c r="AH87" s="31">
        <f>'[2]1.10Y'!DN87</f>
        <v>-1293.0878934839996</v>
      </c>
      <c r="AI87" s="31">
        <f>'[2]1.10Y'!DO87</f>
        <v>-1744.6958361462216</v>
      </c>
      <c r="AJ87" s="31">
        <f t="shared" si="71"/>
        <v>40208.575399999841</v>
      </c>
      <c r="AK87" s="31">
        <f>'[2]1.10Y'!DQ87</f>
        <v>45764.728649999844</v>
      </c>
      <c r="AL87" s="31">
        <f>'[2]1.10Y'!DR87</f>
        <v>-8557.7678000000014</v>
      </c>
      <c r="AM87" s="31">
        <f>'[2]1.10Y'!DS87</f>
        <v>3001.6145500000002</v>
      </c>
      <c r="AN87" s="31">
        <f t="shared" si="72"/>
        <v>109972.90459999992</v>
      </c>
      <c r="AO87" s="31">
        <f>'[2]1.10Y'!DU87</f>
        <v>109811.78779783222</v>
      </c>
      <c r="AP87" s="31">
        <f>'[2]1.10Y'!DV87</f>
        <v>-7968.0356964123093</v>
      </c>
      <c r="AQ87" s="31">
        <f>'[2]1.10Y'!DW87</f>
        <v>8129.1524985799988</v>
      </c>
    </row>
    <row r="88" spans="1:43" s="10" customFormat="1" ht="11.45" customHeight="1" x14ac:dyDescent="0.2">
      <c r="A88" s="55" t="s">
        <v>33</v>
      </c>
      <c r="B88" s="76" t="s">
        <v>33</v>
      </c>
      <c r="C88" s="39" t="s">
        <v>91</v>
      </c>
      <c r="D88" s="31">
        <f t="shared" si="74"/>
        <v>0</v>
      </c>
      <c r="E88" s="31">
        <f>'[2]1.10Y'!CK88</f>
        <v>0</v>
      </c>
      <c r="F88" s="31">
        <f>'[2]1.10Y'!CL88</f>
        <v>0</v>
      </c>
      <c r="G88" s="31">
        <f>'[2]1.10Y'!CM88</f>
        <v>0</v>
      </c>
      <c r="H88" s="31">
        <f t="shared" si="64"/>
        <v>0</v>
      </c>
      <c r="I88" s="31">
        <f>'[2]1.10Y'!CO88</f>
        <v>0</v>
      </c>
      <c r="J88" s="31">
        <f>'[2]1.10Y'!CP88</f>
        <v>0</v>
      </c>
      <c r="K88" s="31">
        <f>'[2]1.10Y'!CQ88</f>
        <v>0</v>
      </c>
      <c r="L88" s="31">
        <f t="shared" si="65"/>
        <v>0</v>
      </c>
      <c r="M88" s="31">
        <f>'[2]1.10Y'!CS88</f>
        <v>0</v>
      </c>
      <c r="N88" s="31">
        <f>'[2]1.10Y'!CT88</f>
        <v>0</v>
      </c>
      <c r="O88" s="31">
        <f>'[2]1.10Y'!CU88</f>
        <v>0</v>
      </c>
      <c r="P88" s="31">
        <f t="shared" si="66"/>
        <v>0</v>
      </c>
      <c r="Q88" s="31">
        <f>'[2]1.10Y'!CW88</f>
        <v>0</v>
      </c>
      <c r="R88" s="31">
        <f>'[2]1.10Y'!CX88</f>
        <v>0</v>
      </c>
      <c r="S88" s="31">
        <f>'[2]1.10Y'!CY88</f>
        <v>0</v>
      </c>
      <c r="T88" s="31">
        <f t="shared" si="67"/>
        <v>0</v>
      </c>
      <c r="U88" s="31">
        <f>'[2]1.10Y'!DA88</f>
        <v>0</v>
      </c>
      <c r="V88" s="31">
        <f>'[2]1.10Y'!DB88</f>
        <v>0</v>
      </c>
      <c r="W88" s="31">
        <f>'[2]1.10Y'!DC88</f>
        <v>0</v>
      </c>
      <c r="X88" s="31">
        <f t="shared" si="68"/>
        <v>0</v>
      </c>
      <c r="Y88" s="31">
        <f>'[2]1.10Y'!DE88</f>
        <v>0</v>
      </c>
      <c r="Z88" s="31">
        <f>'[2]1.10Y'!DF88</f>
        <v>0</v>
      </c>
      <c r="AA88" s="31">
        <f>'[2]1.10Y'!DG88</f>
        <v>0</v>
      </c>
      <c r="AB88" s="31">
        <f t="shared" si="69"/>
        <v>0</v>
      </c>
      <c r="AC88" s="31">
        <f>'[2]1.10Y'!DI88</f>
        <v>0</v>
      </c>
      <c r="AD88" s="31">
        <f>'[2]1.10Y'!DJ88</f>
        <v>0</v>
      </c>
      <c r="AE88" s="31">
        <f>'[2]1.10Y'!DK88</f>
        <v>0</v>
      </c>
      <c r="AF88" s="31">
        <f t="shared" si="70"/>
        <v>0</v>
      </c>
      <c r="AG88" s="31">
        <f>'[2]1.10Y'!DM88</f>
        <v>0</v>
      </c>
      <c r="AH88" s="31">
        <f>'[2]1.10Y'!DN88</f>
        <v>0</v>
      </c>
      <c r="AI88" s="31">
        <f>'[2]1.10Y'!DO88</f>
        <v>0</v>
      </c>
      <c r="AJ88" s="31">
        <f t="shared" si="71"/>
        <v>0</v>
      </c>
      <c r="AK88" s="31">
        <f>'[2]1.10Y'!DQ88</f>
        <v>0</v>
      </c>
      <c r="AL88" s="31">
        <f>'[2]1.10Y'!DR88</f>
        <v>0</v>
      </c>
      <c r="AM88" s="31">
        <f>'[2]1.10Y'!DS88</f>
        <v>0</v>
      </c>
      <c r="AN88" s="31">
        <f t="shared" si="72"/>
        <v>0</v>
      </c>
      <c r="AO88" s="31">
        <f>'[2]1.10Y'!DU88</f>
        <v>0</v>
      </c>
      <c r="AP88" s="31">
        <f>'[2]1.10Y'!DV88</f>
        <v>0</v>
      </c>
      <c r="AQ88" s="31">
        <f>'[2]1.10Y'!DW88</f>
        <v>0</v>
      </c>
    </row>
    <row r="89" spans="1:43" s="10" customFormat="1" ht="11.45" customHeight="1" x14ac:dyDescent="0.2">
      <c r="A89" s="57" t="s">
        <v>6</v>
      </c>
      <c r="B89" s="76" t="s">
        <v>6</v>
      </c>
      <c r="C89" s="39" t="s">
        <v>84</v>
      </c>
      <c r="D89" s="31">
        <f t="shared" si="74"/>
        <v>29070.175889999999</v>
      </c>
      <c r="E89" s="31">
        <f>'[2]1.10Y'!CK89</f>
        <v>34874.640138434406</v>
      </c>
      <c r="F89" s="31">
        <f>'[2]1.10Y'!CL89</f>
        <v>0</v>
      </c>
      <c r="G89" s="31">
        <f>'[2]1.10Y'!CM89</f>
        <v>-5804.4642484344095</v>
      </c>
      <c r="H89" s="31">
        <f t="shared" si="64"/>
        <v>-3775.236807999996</v>
      </c>
      <c r="I89" s="31">
        <f>'[2]1.10Y'!CO89</f>
        <v>10288.405530453472</v>
      </c>
      <c r="J89" s="31">
        <f>'[2]1.10Y'!CP89</f>
        <v>0</v>
      </c>
      <c r="K89" s="31">
        <f>'[2]1.10Y'!CQ89</f>
        <v>-14063.642338453468</v>
      </c>
      <c r="L89" s="31">
        <f t="shared" si="65"/>
        <v>2191.3628969999977</v>
      </c>
      <c r="M89" s="31">
        <f>'[2]1.10Y'!CS89</f>
        <v>2348.8496372192735</v>
      </c>
      <c r="N89" s="31">
        <f>'[2]1.10Y'!CT89</f>
        <v>0</v>
      </c>
      <c r="O89" s="31">
        <f>'[2]1.10Y'!CU89</f>
        <v>-157.48674021927587</v>
      </c>
      <c r="P89" s="31">
        <f t="shared" si="66"/>
        <v>-974.82689499999606</v>
      </c>
      <c r="Q89" s="31">
        <f>'[2]1.10Y'!CW89</f>
        <v>-974.82689499999606</v>
      </c>
      <c r="R89" s="31">
        <f>'[2]1.10Y'!CX89</f>
        <v>0</v>
      </c>
      <c r="S89" s="31">
        <f>'[2]1.10Y'!CY89</f>
        <v>0</v>
      </c>
      <c r="T89" s="31">
        <f t="shared" si="67"/>
        <v>-8206.4998240000059</v>
      </c>
      <c r="U89" s="31">
        <f>'[2]1.10Y'!DA89</f>
        <v>-8206.4998240000059</v>
      </c>
      <c r="V89" s="31">
        <f>'[2]1.10Y'!DB89</f>
        <v>0</v>
      </c>
      <c r="W89" s="31">
        <f>'[2]1.10Y'!DC89</f>
        <v>0</v>
      </c>
      <c r="X89" s="31">
        <f t="shared" si="68"/>
        <v>10995.244199999997</v>
      </c>
      <c r="Y89" s="31">
        <f>'[2]1.10Y'!DE89</f>
        <v>7981.1704807931146</v>
      </c>
      <c r="Z89" s="31">
        <f>'[2]1.10Y'!DF89</f>
        <v>0</v>
      </c>
      <c r="AA89" s="31">
        <f>'[2]1.10Y'!DG89</f>
        <v>3014.0737192068832</v>
      </c>
      <c r="AB89" s="31">
        <f t="shared" si="69"/>
        <v>-945.86659999999551</v>
      </c>
      <c r="AC89" s="31">
        <f>'[2]1.10Y'!DI89</f>
        <v>-945.86659999999551</v>
      </c>
      <c r="AD89" s="31">
        <f>'[2]1.10Y'!DJ89</f>
        <v>0</v>
      </c>
      <c r="AE89" s="31">
        <f>'[2]1.10Y'!DK89</f>
        <v>0</v>
      </c>
      <c r="AF89" s="31">
        <f t="shared" si="70"/>
        <v>4886.5308000000014</v>
      </c>
      <c r="AG89" s="31">
        <f>'[2]1.10Y'!DM89</f>
        <v>4886.5308000000014</v>
      </c>
      <c r="AH89" s="31">
        <f>'[2]1.10Y'!DN89</f>
        <v>0</v>
      </c>
      <c r="AI89" s="31">
        <f>'[2]1.10Y'!DO89</f>
        <v>0</v>
      </c>
      <c r="AJ89" s="31">
        <f t="shared" si="71"/>
        <v>380.31299999999811</v>
      </c>
      <c r="AK89" s="31">
        <f>'[2]1.10Y'!DQ89</f>
        <v>380.31299999999811</v>
      </c>
      <c r="AL89" s="31">
        <f>'[2]1.10Y'!DR89</f>
        <v>0</v>
      </c>
      <c r="AM89" s="31">
        <f>'[2]1.10Y'!DS89</f>
        <v>0</v>
      </c>
      <c r="AN89" s="31">
        <f t="shared" si="72"/>
        <v>848.25639999999976</v>
      </c>
      <c r="AO89" s="31">
        <f>'[2]1.10Y'!DU89</f>
        <v>848.25639999999976</v>
      </c>
      <c r="AP89" s="31">
        <f>'[2]1.10Y'!DV89</f>
        <v>0</v>
      </c>
      <c r="AQ89" s="31">
        <f>'[2]1.10Y'!DW89</f>
        <v>0</v>
      </c>
    </row>
    <row r="90" spans="1:43" s="10" customFormat="1" ht="11.45" customHeight="1" x14ac:dyDescent="0.2">
      <c r="A90" s="57" t="s">
        <v>34</v>
      </c>
      <c r="B90" s="76" t="s">
        <v>34</v>
      </c>
      <c r="C90" s="78" t="s">
        <v>87</v>
      </c>
      <c r="D90" s="31">
        <f t="shared" si="74"/>
        <v>0</v>
      </c>
      <c r="E90" s="31">
        <f>'[2]1.10Y'!CK90</f>
        <v>0</v>
      </c>
      <c r="F90" s="31">
        <f>'[2]1.10Y'!CL90</f>
        <v>0</v>
      </c>
      <c r="G90" s="31">
        <f>'[2]1.10Y'!CM90</f>
        <v>0</v>
      </c>
      <c r="H90" s="31">
        <f t="shared" si="64"/>
        <v>-0.99171000000004028</v>
      </c>
      <c r="I90" s="31">
        <f>'[2]1.10Y'!CO90</f>
        <v>-0.99171000000004028</v>
      </c>
      <c r="J90" s="31">
        <f>'[2]1.10Y'!CP90</f>
        <v>0</v>
      </c>
      <c r="K90" s="31">
        <f>'[2]1.10Y'!CQ90</f>
        <v>0</v>
      </c>
      <c r="L90" s="31">
        <f t="shared" si="65"/>
        <v>80.267710000000022</v>
      </c>
      <c r="M90" s="31">
        <f>'[2]1.10Y'!CS90</f>
        <v>-0.91223539400918696</v>
      </c>
      <c r="N90" s="31">
        <f>'[2]1.10Y'!CT90</f>
        <v>0</v>
      </c>
      <c r="O90" s="31">
        <f>'[2]1.10Y'!CU90</f>
        <v>81.179945394009209</v>
      </c>
      <c r="P90" s="31">
        <f t="shared" si="66"/>
        <v>0</v>
      </c>
      <c r="Q90" s="31">
        <f>'[2]1.10Y'!CW90</f>
        <v>0</v>
      </c>
      <c r="R90" s="31">
        <f>'[2]1.10Y'!CX90</f>
        <v>0</v>
      </c>
      <c r="S90" s="31">
        <f>'[2]1.10Y'!CY90</f>
        <v>0</v>
      </c>
      <c r="T90" s="31">
        <f t="shared" si="67"/>
        <v>0</v>
      </c>
      <c r="U90" s="31">
        <f>'[2]1.10Y'!DA90</f>
        <v>0</v>
      </c>
      <c r="V90" s="31">
        <f>'[2]1.10Y'!DB90</f>
        <v>0</v>
      </c>
      <c r="W90" s="31">
        <f>'[2]1.10Y'!DC90</f>
        <v>0</v>
      </c>
      <c r="X90" s="31">
        <f t="shared" si="68"/>
        <v>0</v>
      </c>
      <c r="Y90" s="31">
        <f>'[2]1.10Y'!DE90</f>
        <v>0</v>
      </c>
      <c r="Z90" s="31">
        <f>'[2]1.10Y'!DF90</f>
        <v>0</v>
      </c>
      <c r="AA90" s="31">
        <f>'[2]1.10Y'!DG90</f>
        <v>0</v>
      </c>
      <c r="AB90" s="31">
        <f t="shared" si="69"/>
        <v>-24.526200000000003</v>
      </c>
      <c r="AC90" s="31">
        <f>'[2]1.10Y'!DI90</f>
        <v>-24.526200000000003</v>
      </c>
      <c r="AD90" s="31">
        <f>'[2]1.10Y'!DJ90</f>
        <v>0</v>
      </c>
      <c r="AE90" s="31">
        <f>'[2]1.10Y'!DK90</f>
        <v>0</v>
      </c>
      <c r="AF90" s="31">
        <f t="shared" si="70"/>
        <v>37.161600000000007</v>
      </c>
      <c r="AG90" s="31">
        <f>'[2]1.10Y'!DM90</f>
        <v>37.161600000000007</v>
      </c>
      <c r="AH90" s="31">
        <f>'[2]1.10Y'!DN90</f>
        <v>0</v>
      </c>
      <c r="AI90" s="31">
        <f>'[2]1.10Y'!DO90</f>
        <v>0</v>
      </c>
      <c r="AJ90" s="31">
        <f t="shared" si="71"/>
        <v>5.6551999999999794</v>
      </c>
      <c r="AK90" s="31">
        <f>'[2]1.10Y'!DQ90</f>
        <v>5.6551999999999794</v>
      </c>
      <c r="AL90" s="31">
        <f>'[2]1.10Y'!DR90</f>
        <v>0</v>
      </c>
      <c r="AM90" s="31">
        <f>'[2]1.10Y'!DS90</f>
        <v>0</v>
      </c>
      <c r="AN90" s="31">
        <f t="shared" si="72"/>
        <v>16.226399999999984</v>
      </c>
      <c r="AO90" s="31">
        <f>'[2]1.10Y'!DU90</f>
        <v>16.226399999999984</v>
      </c>
      <c r="AP90" s="31">
        <f>'[2]1.10Y'!DV90</f>
        <v>0</v>
      </c>
      <c r="AQ90" s="31">
        <f>'[2]1.10Y'!DW90</f>
        <v>0</v>
      </c>
    </row>
    <row r="91" spans="1:43" s="10" customFormat="1" ht="11.45" customHeight="1" x14ac:dyDescent="0.2">
      <c r="A91" s="57" t="s">
        <v>35</v>
      </c>
      <c r="B91" s="76" t="s">
        <v>35</v>
      </c>
      <c r="C91" s="78" t="s">
        <v>88</v>
      </c>
      <c r="D91" s="31">
        <f t="shared" si="74"/>
        <v>29070.175889999999</v>
      </c>
      <c r="E91" s="31">
        <f>'[2]1.10Y'!CK91</f>
        <v>34874.640138434406</v>
      </c>
      <c r="F91" s="31">
        <f>'[2]1.10Y'!CL91</f>
        <v>0</v>
      </c>
      <c r="G91" s="31">
        <f>'[2]1.10Y'!CM91</f>
        <v>-5804.4642484344095</v>
      </c>
      <c r="H91" s="31">
        <f t="shared" si="64"/>
        <v>-3774.2450979999958</v>
      </c>
      <c r="I91" s="31">
        <f>'[2]1.10Y'!CO91</f>
        <v>10289.397240453472</v>
      </c>
      <c r="J91" s="31">
        <f>'[2]1.10Y'!CP91</f>
        <v>0</v>
      </c>
      <c r="K91" s="31">
        <f>'[2]1.10Y'!CQ91</f>
        <v>-14063.642338453468</v>
      </c>
      <c r="L91" s="31">
        <f t="shared" si="65"/>
        <v>2111.0951869999976</v>
      </c>
      <c r="M91" s="31">
        <f>'[2]1.10Y'!CS91</f>
        <v>2349.7618726132828</v>
      </c>
      <c r="N91" s="31">
        <f>'[2]1.10Y'!CT91</f>
        <v>0</v>
      </c>
      <c r="O91" s="31">
        <f>'[2]1.10Y'!CU91</f>
        <v>-238.66668561328507</v>
      </c>
      <c r="P91" s="31">
        <f t="shared" si="66"/>
        <v>-974.82689499999606</v>
      </c>
      <c r="Q91" s="31">
        <f>'[2]1.10Y'!CW91</f>
        <v>-974.82689499999606</v>
      </c>
      <c r="R91" s="31">
        <f>'[2]1.10Y'!CX91</f>
        <v>0</v>
      </c>
      <c r="S91" s="31">
        <f>'[2]1.10Y'!CY91</f>
        <v>0</v>
      </c>
      <c r="T91" s="31">
        <f t="shared" si="67"/>
        <v>-8206.4998240000059</v>
      </c>
      <c r="U91" s="31">
        <f>'[2]1.10Y'!DA91</f>
        <v>-8206.4998240000059</v>
      </c>
      <c r="V91" s="31">
        <f>'[2]1.10Y'!DB91</f>
        <v>0</v>
      </c>
      <c r="W91" s="31">
        <f>'[2]1.10Y'!DC91</f>
        <v>0</v>
      </c>
      <c r="X91" s="31">
        <f t="shared" si="68"/>
        <v>10995.244199999997</v>
      </c>
      <c r="Y91" s="31">
        <f>'[2]1.10Y'!DE91</f>
        <v>7981.1704807931146</v>
      </c>
      <c r="Z91" s="31">
        <f>'[2]1.10Y'!DF91</f>
        <v>0</v>
      </c>
      <c r="AA91" s="31">
        <f>'[2]1.10Y'!DG91</f>
        <v>3014.0737192068832</v>
      </c>
      <c r="AB91" s="31">
        <f t="shared" si="69"/>
        <v>-921.3403999999955</v>
      </c>
      <c r="AC91" s="31">
        <f>'[2]1.10Y'!DI91</f>
        <v>-921.3403999999955</v>
      </c>
      <c r="AD91" s="31">
        <f>'[2]1.10Y'!DJ91</f>
        <v>0</v>
      </c>
      <c r="AE91" s="31">
        <f>'[2]1.10Y'!DK91</f>
        <v>0</v>
      </c>
      <c r="AF91" s="31">
        <f t="shared" si="70"/>
        <v>4849.369200000001</v>
      </c>
      <c r="AG91" s="31">
        <f>'[2]1.10Y'!DM91</f>
        <v>4849.369200000001</v>
      </c>
      <c r="AH91" s="31">
        <f>'[2]1.10Y'!DN91</f>
        <v>0</v>
      </c>
      <c r="AI91" s="31">
        <f>'[2]1.10Y'!DO91</f>
        <v>0</v>
      </c>
      <c r="AJ91" s="31">
        <f t="shared" si="71"/>
        <v>374.65779999999813</v>
      </c>
      <c r="AK91" s="31">
        <f>'[2]1.10Y'!DQ91</f>
        <v>374.65779999999813</v>
      </c>
      <c r="AL91" s="31">
        <f>'[2]1.10Y'!DR91</f>
        <v>0</v>
      </c>
      <c r="AM91" s="31">
        <f>'[2]1.10Y'!DS91</f>
        <v>0</v>
      </c>
      <c r="AN91" s="31">
        <f t="shared" si="72"/>
        <v>832.02999999999975</v>
      </c>
      <c r="AO91" s="31">
        <f>'[2]1.10Y'!DU91</f>
        <v>832.02999999999975</v>
      </c>
      <c r="AP91" s="31">
        <f>'[2]1.10Y'!DV91</f>
        <v>0</v>
      </c>
      <c r="AQ91" s="31">
        <f>'[2]1.10Y'!DW91</f>
        <v>0</v>
      </c>
    </row>
    <row r="92" spans="1:43" s="10" customFormat="1" ht="11.45" customHeight="1" x14ac:dyDescent="0.2">
      <c r="A92" s="57" t="s">
        <v>36</v>
      </c>
      <c r="B92" s="76" t="s">
        <v>36</v>
      </c>
      <c r="C92" s="39" t="s">
        <v>83</v>
      </c>
      <c r="D92" s="31">
        <f t="shared" si="74"/>
        <v>127093.62190599999</v>
      </c>
      <c r="E92" s="31">
        <f>'[2]1.10Y'!CK92</f>
        <v>153512.96871670536</v>
      </c>
      <c r="F92" s="31">
        <f>'[2]1.10Y'!CL92</f>
        <v>-69842.148662210762</v>
      </c>
      <c r="G92" s="31">
        <f>'[2]1.10Y'!CM92</f>
        <v>43422.801851505385</v>
      </c>
      <c r="H92" s="31">
        <f t="shared" si="64"/>
        <v>70270.70003599998</v>
      </c>
      <c r="I92" s="31">
        <f>'[2]1.10Y'!CO92</f>
        <v>61939.096547033798</v>
      </c>
      <c r="J92" s="31">
        <f>'[2]1.10Y'!CP92</f>
        <v>0</v>
      </c>
      <c r="K92" s="31">
        <f>'[2]1.10Y'!CQ92</f>
        <v>8331.603488966186</v>
      </c>
      <c r="L92" s="31">
        <f t="shared" si="65"/>
        <v>16722.302574999976</v>
      </c>
      <c r="M92" s="31">
        <f>'[2]1.10Y'!CS92</f>
        <v>19476.514324277756</v>
      </c>
      <c r="N92" s="31">
        <f>'[2]1.10Y'!CT92</f>
        <v>2538.4134685000004</v>
      </c>
      <c r="O92" s="31">
        <f>'[2]1.10Y'!CU92</f>
        <v>-5292.6252177777787</v>
      </c>
      <c r="P92" s="31">
        <f t="shared" si="66"/>
        <v>-7981.9358609999881</v>
      </c>
      <c r="Q92" s="31">
        <f>'[2]1.10Y'!CW92</f>
        <v>-8528.3427314444325</v>
      </c>
      <c r="R92" s="31">
        <f>'[2]1.10Y'!CX92</f>
        <v>546.40687044444405</v>
      </c>
      <c r="S92" s="31">
        <f>'[2]1.10Y'!CY92</f>
        <v>0</v>
      </c>
      <c r="T92" s="31">
        <f t="shared" si="67"/>
        <v>-93344.760095999969</v>
      </c>
      <c r="U92" s="31">
        <f>'[2]1.10Y'!DA92</f>
        <v>-94119.136891520873</v>
      </c>
      <c r="V92" s="31">
        <f>'[2]1.10Y'!DB92</f>
        <v>774.37679552091095</v>
      </c>
      <c r="W92" s="31">
        <f>'[2]1.10Y'!DC92</f>
        <v>0</v>
      </c>
      <c r="X92" s="31">
        <f t="shared" si="68"/>
        <v>114895.64220000002</v>
      </c>
      <c r="Y92" s="31">
        <f>'[2]1.10Y'!DE92</f>
        <v>117092.20437781894</v>
      </c>
      <c r="Z92" s="31">
        <f>'[2]1.10Y'!DF92</f>
        <v>-2196.5621778189197</v>
      </c>
      <c r="AA92" s="31">
        <f>'[2]1.10Y'!DG92</f>
        <v>0</v>
      </c>
      <c r="AB92" s="31">
        <f t="shared" si="69"/>
        <v>-29953.365199999902</v>
      </c>
      <c r="AC92" s="31">
        <f>'[2]1.10Y'!DI92</f>
        <v>-30659.286654327021</v>
      </c>
      <c r="AD92" s="31">
        <f>'[2]1.10Y'!DJ92</f>
        <v>705.92145432712027</v>
      </c>
      <c r="AE92" s="31">
        <f>'[2]1.10Y'!DK92</f>
        <v>0</v>
      </c>
      <c r="AF92" s="31">
        <f t="shared" si="70"/>
        <v>207376.20839999997</v>
      </c>
      <c r="AG92" s="31">
        <f>'[2]1.10Y'!DM92</f>
        <v>208693.67763614017</v>
      </c>
      <c r="AH92" s="31">
        <f>'[2]1.10Y'!DN92</f>
        <v>-1293.0878934839996</v>
      </c>
      <c r="AI92" s="31">
        <f>'[2]1.10Y'!DO92</f>
        <v>-24.381342656221733</v>
      </c>
      <c r="AJ92" s="31">
        <f t="shared" si="71"/>
        <v>27560.937799999898</v>
      </c>
      <c r="AK92" s="31">
        <f>'[2]1.10Y'!DQ92</f>
        <v>36118.705599999899</v>
      </c>
      <c r="AL92" s="31">
        <f>'[2]1.10Y'!DR92</f>
        <v>-8557.7678000000014</v>
      </c>
      <c r="AM92" s="31">
        <f>'[2]1.10Y'!DS92</f>
        <v>0</v>
      </c>
      <c r="AN92" s="31">
        <f t="shared" si="72"/>
        <v>109602.73619999993</v>
      </c>
      <c r="AO92" s="31">
        <f>'[2]1.10Y'!DU92</f>
        <v>88771.958524412243</v>
      </c>
      <c r="AP92" s="31">
        <f>'[2]1.10Y'!DV92</f>
        <v>-7968.0356964123093</v>
      </c>
      <c r="AQ92" s="31">
        <f>'[2]1.10Y'!DW92</f>
        <v>28798.813371999997</v>
      </c>
    </row>
    <row r="93" spans="1:43" s="10" customFormat="1" ht="11.45" customHeight="1" x14ac:dyDescent="0.2">
      <c r="A93" s="57" t="s">
        <v>37</v>
      </c>
      <c r="B93" s="76" t="s">
        <v>37</v>
      </c>
      <c r="C93" s="78" t="s">
        <v>87</v>
      </c>
      <c r="D93" s="31">
        <f t="shared" si="74"/>
        <v>-23.290335999999996</v>
      </c>
      <c r="E93" s="31">
        <f>'[2]1.10Y'!CK93</f>
        <v>-23.290335999999996</v>
      </c>
      <c r="F93" s="31">
        <f>'[2]1.10Y'!CL93</f>
        <v>0</v>
      </c>
      <c r="G93" s="31">
        <f>'[2]1.10Y'!CM93</f>
        <v>0</v>
      </c>
      <c r="H93" s="31">
        <f t="shared" si="64"/>
        <v>0</v>
      </c>
      <c r="I93" s="31">
        <f>'[2]1.10Y'!CO93</f>
        <v>0</v>
      </c>
      <c r="J93" s="31">
        <f>'[2]1.10Y'!CP93</f>
        <v>0</v>
      </c>
      <c r="K93" s="31">
        <f>'[2]1.10Y'!CQ93</f>
        <v>0</v>
      </c>
      <c r="L93" s="31">
        <f t="shared" si="65"/>
        <v>0</v>
      </c>
      <c r="M93" s="31">
        <f>'[2]1.10Y'!CS93</f>
        <v>0</v>
      </c>
      <c r="N93" s="31">
        <f>'[2]1.10Y'!CT93</f>
        <v>0</v>
      </c>
      <c r="O93" s="31">
        <f>'[2]1.10Y'!CU93</f>
        <v>0</v>
      </c>
      <c r="P93" s="31">
        <f t="shared" si="66"/>
        <v>521.5093200000066</v>
      </c>
      <c r="Q93" s="31">
        <f>'[2]1.10Y'!CW93</f>
        <v>-24.897550444437456</v>
      </c>
      <c r="R93" s="31">
        <f>'[2]1.10Y'!CX93</f>
        <v>546.40687044444405</v>
      </c>
      <c r="S93" s="31">
        <f>'[2]1.10Y'!CY93</f>
        <v>0</v>
      </c>
      <c r="T93" s="31">
        <f t="shared" si="67"/>
        <v>1832.0246800000023</v>
      </c>
      <c r="U93" s="31">
        <f>'[2]1.10Y'!DA93</f>
        <v>-155.38062095569376</v>
      </c>
      <c r="V93" s="31">
        <f>'[2]1.10Y'!DB93</f>
        <v>1987.405300955696</v>
      </c>
      <c r="W93" s="31">
        <f>'[2]1.10Y'!DC93</f>
        <v>0</v>
      </c>
      <c r="X93" s="31">
        <f t="shared" si="68"/>
        <v>567.75379999999905</v>
      </c>
      <c r="Y93" s="31">
        <f>'[2]1.10Y'!DE93</f>
        <v>449.90267048494889</v>
      </c>
      <c r="Z93" s="31">
        <f>'[2]1.10Y'!DF93</f>
        <v>117.85112951505019</v>
      </c>
      <c r="AA93" s="31">
        <f>'[2]1.10Y'!DG93</f>
        <v>0</v>
      </c>
      <c r="AB93" s="31">
        <f t="shared" si="69"/>
        <v>204.64319999999998</v>
      </c>
      <c r="AC93" s="31">
        <f>'[2]1.10Y'!DI93</f>
        <v>0.60402236980348789</v>
      </c>
      <c r="AD93" s="31">
        <f>'[2]1.10Y'!DJ93</f>
        <v>204.03917763019649</v>
      </c>
      <c r="AE93" s="31">
        <f>'[2]1.10Y'!DK93</f>
        <v>0</v>
      </c>
      <c r="AF93" s="31">
        <f t="shared" si="70"/>
        <v>178.55260000000021</v>
      </c>
      <c r="AG93" s="31">
        <f>'[2]1.10Y'!DM93</f>
        <v>11.926933478000194</v>
      </c>
      <c r="AH93" s="31">
        <f>'[2]1.10Y'!DN93</f>
        <v>166.62566652200002</v>
      </c>
      <c r="AI93" s="31">
        <f>'[2]1.10Y'!DO93</f>
        <v>0</v>
      </c>
      <c r="AJ93" s="31">
        <f t="shared" si="71"/>
        <v>552.38499999999999</v>
      </c>
      <c r="AK93" s="31">
        <f>'[2]1.10Y'!DQ93</f>
        <v>40.271299999999997</v>
      </c>
      <c r="AL93" s="31">
        <f>'[2]1.10Y'!DR93</f>
        <v>512.11369999999999</v>
      </c>
      <c r="AM93" s="31">
        <f>'[2]1.10Y'!DS93</f>
        <v>0</v>
      </c>
      <c r="AN93" s="31">
        <f t="shared" si="72"/>
        <v>65.451400000000149</v>
      </c>
      <c r="AO93" s="31">
        <f>'[2]1.10Y'!DU93</f>
        <v>24.002091300000146</v>
      </c>
      <c r="AP93" s="31">
        <f>'[2]1.10Y'!DV93</f>
        <v>41.449308700000003</v>
      </c>
      <c r="AQ93" s="31">
        <f>'[2]1.10Y'!DW93</f>
        <v>0</v>
      </c>
    </row>
    <row r="94" spans="1:43" s="10" customFormat="1" ht="11.45" customHeight="1" x14ac:dyDescent="0.2">
      <c r="A94" s="57" t="s">
        <v>38</v>
      </c>
      <c r="B94" s="76" t="s">
        <v>38</v>
      </c>
      <c r="C94" s="78" t="s">
        <v>88</v>
      </c>
      <c r="D94" s="31">
        <f t="shared" si="74"/>
        <v>127116.91224199999</v>
      </c>
      <c r="E94" s="31">
        <f>'[2]1.10Y'!CK94</f>
        <v>153536.25905270537</v>
      </c>
      <c r="F94" s="31">
        <f>'[2]1.10Y'!CL94</f>
        <v>-69842.148662210762</v>
      </c>
      <c r="G94" s="31">
        <f>'[2]1.10Y'!CM94</f>
        <v>43422.801851505385</v>
      </c>
      <c r="H94" s="31">
        <f t="shared" si="64"/>
        <v>70270.70003599998</v>
      </c>
      <c r="I94" s="31">
        <f>'[2]1.10Y'!CO94</f>
        <v>61939.096547033798</v>
      </c>
      <c r="J94" s="31">
        <f>'[2]1.10Y'!CP94</f>
        <v>0</v>
      </c>
      <c r="K94" s="31">
        <f>'[2]1.10Y'!CQ94</f>
        <v>8331.603488966186</v>
      </c>
      <c r="L94" s="31">
        <f t="shared" si="65"/>
        <v>16722.302574999976</v>
      </c>
      <c r="M94" s="31">
        <f>'[2]1.10Y'!CS94</f>
        <v>19476.514324277756</v>
      </c>
      <c r="N94" s="31">
        <f>'[2]1.10Y'!CT94</f>
        <v>2538.4134685000004</v>
      </c>
      <c r="O94" s="31">
        <f>'[2]1.10Y'!CU94</f>
        <v>-5292.6252177777787</v>
      </c>
      <c r="P94" s="31">
        <f t="shared" si="66"/>
        <v>-8503.4451809999955</v>
      </c>
      <c r="Q94" s="31">
        <f>'[2]1.10Y'!CW94</f>
        <v>-8503.4451809999955</v>
      </c>
      <c r="R94" s="31">
        <f>'[2]1.10Y'!CX94</f>
        <v>0</v>
      </c>
      <c r="S94" s="31">
        <f>'[2]1.10Y'!CY94</f>
        <v>0</v>
      </c>
      <c r="T94" s="31">
        <f t="shared" si="67"/>
        <v>-95176.784775999971</v>
      </c>
      <c r="U94" s="31">
        <f>'[2]1.10Y'!DA94</f>
        <v>-93963.75627056518</v>
      </c>
      <c r="V94" s="31">
        <f>'[2]1.10Y'!DB94</f>
        <v>-1213.0285054347851</v>
      </c>
      <c r="W94" s="31">
        <f>'[2]1.10Y'!DC94</f>
        <v>0</v>
      </c>
      <c r="X94" s="31">
        <f t="shared" si="68"/>
        <v>114327.88840000001</v>
      </c>
      <c r="Y94" s="31">
        <f>'[2]1.10Y'!DE94</f>
        <v>116642.30170733399</v>
      </c>
      <c r="Z94" s="31">
        <f>'[2]1.10Y'!DF94</f>
        <v>-2314.4133073339699</v>
      </c>
      <c r="AA94" s="31">
        <f>'[2]1.10Y'!DG94</f>
        <v>0</v>
      </c>
      <c r="AB94" s="31">
        <f t="shared" si="69"/>
        <v>-30158.008399999901</v>
      </c>
      <c r="AC94" s="31">
        <f>'[2]1.10Y'!DI94</f>
        <v>-30659.890676696825</v>
      </c>
      <c r="AD94" s="31">
        <f>'[2]1.10Y'!DJ94</f>
        <v>501.88227669692373</v>
      </c>
      <c r="AE94" s="31">
        <f>'[2]1.10Y'!DK94</f>
        <v>0</v>
      </c>
      <c r="AF94" s="31">
        <f t="shared" si="70"/>
        <v>207197.65579999995</v>
      </c>
      <c r="AG94" s="31">
        <f>'[2]1.10Y'!DM94</f>
        <v>208681.75070266216</v>
      </c>
      <c r="AH94" s="31">
        <f>'[2]1.10Y'!DN94</f>
        <v>-1459.7135600059996</v>
      </c>
      <c r="AI94" s="31">
        <f>'[2]1.10Y'!DO94</f>
        <v>-24.381342656221733</v>
      </c>
      <c r="AJ94" s="31">
        <f t="shared" si="71"/>
        <v>27008.552799999896</v>
      </c>
      <c r="AK94" s="31">
        <f>'[2]1.10Y'!DQ94</f>
        <v>36078.434299999899</v>
      </c>
      <c r="AL94" s="31">
        <f>'[2]1.10Y'!DR94</f>
        <v>-9069.8815000000013</v>
      </c>
      <c r="AM94" s="31">
        <f>'[2]1.10Y'!DS94</f>
        <v>0</v>
      </c>
      <c r="AN94" s="31">
        <f t="shared" si="72"/>
        <v>109537.28479999994</v>
      </c>
      <c r="AO94" s="31">
        <f>'[2]1.10Y'!DU94</f>
        <v>88747.956433112238</v>
      </c>
      <c r="AP94" s="31">
        <f>'[2]1.10Y'!DV94</f>
        <v>-8009.4850051123094</v>
      </c>
      <c r="AQ94" s="31">
        <f>'[2]1.10Y'!DW94</f>
        <v>28798.813371999997</v>
      </c>
    </row>
    <row r="95" spans="1:43" s="10" customFormat="1" ht="11.45" customHeight="1" x14ac:dyDescent="0.2">
      <c r="A95" s="57" t="s">
        <v>7</v>
      </c>
      <c r="B95" s="76" t="s">
        <v>7</v>
      </c>
      <c r="C95" s="39" t="s">
        <v>85</v>
      </c>
      <c r="D95" s="31">
        <f t="shared" si="74"/>
        <v>-17050.251770999999</v>
      </c>
      <c r="E95" s="31">
        <f>'[2]1.10Y'!CK95</f>
        <v>27215.091667860597</v>
      </c>
      <c r="F95" s="31">
        <f>'[2]1.10Y'!CL95</f>
        <v>0</v>
      </c>
      <c r="G95" s="31">
        <f>'[2]1.10Y'!CM95</f>
        <v>-44265.343438860597</v>
      </c>
      <c r="H95" s="31">
        <f t="shared" si="64"/>
        <v>4334.5788749999938</v>
      </c>
      <c r="I95" s="31">
        <f>'[2]1.10Y'!CO95</f>
        <v>4774.165391052311</v>
      </c>
      <c r="J95" s="31">
        <f>'[2]1.10Y'!CP95</f>
        <v>0</v>
      </c>
      <c r="K95" s="31">
        <f>'[2]1.10Y'!CQ95</f>
        <v>-439.58651605231745</v>
      </c>
      <c r="L95" s="31">
        <f t="shared" si="65"/>
        <v>1834.3955710000034</v>
      </c>
      <c r="M95" s="31">
        <f>'[2]1.10Y'!CS95</f>
        <v>2047.8092869916138</v>
      </c>
      <c r="N95" s="31">
        <f>'[2]1.10Y'!CT95</f>
        <v>0</v>
      </c>
      <c r="O95" s="31">
        <f>'[2]1.10Y'!CU95</f>
        <v>-213.41371599161033</v>
      </c>
      <c r="P95" s="31">
        <f t="shared" si="66"/>
        <v>-735.38408300000128</v>
      </c>
      <c r="Q95" s="31">
        <f>'[2]1.10Y'!CW95</f>
        <v>-732.35647845662811</v>
      </c>
      <c r="R95" s="31">
        <f>'[2]1.10Y'!CX95</f>
        <v>0</v>
      </c>
      <c r="S95" s="31">
        <f>'[2]1.10Y'!CY95</f>
        <v>-3.0276045433732293</v>
      </c>
      <c r="T95" s="31">
        <f t="shared" si="67"/>
        <v>-10906.277615999999</v>
      </c>
      <c r="U95" s="31">
        <f>'[2]1.10Y'!DA95</f>
        <v>-10233.787446990682</v>
      </c>
      <c r="V95" s="31">
        <f>'[2]1.10Y'!DB95</f>
        <v>0</v>
      </c>
      <c r="W95" s="31">
        <f>'[2]1.10Y'!DC95</f>
        <v>-672.4901690093177</v>
      </c>
      <c r="X95" s="31">
        <f t="shared" si="68"/>
        <v>21124.216199999995</v>
      </c>
      <c r="Y95" s="31">
        <f>'[2]1.10Y'!DE95</f>
        <v>21124.216199999995</v>
      </c>
      <c r="Z95" s="31">
        <f>'[2]1.10Y'!DF95</f>
        <v>0</v>
      </c>
      <c r="AA95" s="31">
        <f>'[2]1.10Y'!DG95</f>
        <v>0</v>
      </c>
      <c r="AB95" s="31">
        <f t="shared" si="69"/>
        <v>-5301.3533999999781</v>
      </c>
      <c r="AC95" s="31">
        <f>'[2]1.10Y'!DI95</f>
        <v>-5301.3533999999781</v>
      </c>
      <c r="AD95" s="31">
        <f>'[2]1.10Y'!DJ95</f>
        <v>0</v>
      </c>
      <c r="AE95" s="31">
        <f>'[2]1.10Y'!DK95</f>
        <v>0</v>
      </c>
      <c r="AF95" s="31">
        <f t="shared" si="70"/>
        <v>50826.794000000009</v>
      </c>
      <c r="AG95" s="31">
        <f>'[2]1.10Y'!DM95</f>
        <v>52547.108493490006</v>
      </c>
      <c r="AH95" s="31">
        <f>'[2]1.10Y'!DN95</f>
        <v>0</v>
      </c>
      <c r="AI95" s="31">
        <f>'[2]1.10Y'!DO95</f>
        <v>-1720.3144934899999</v>
      </c>
      <c r="AJ95" s="31">
        <f t="shared" si="71"/>
        <v>12267.324599999953</v>
      </c>
      <c r="AK95" s="31">
        <f>'[2]1.10Y'!DQ95</f>
        <v>9265.7100499999524</v>
      </c>
      <c r="AL95" s="31">
        <f>'[2]1.10Y'!DR95</f>
        <v>0</v>
      </c>
      <c r="AM95" s="31">
        <f>'[2]1.10Y'!DS95</f>
        <v>3001.6145500000002</v>
      </c>
      <c r="AN95" s="31">
        <f t="shared" si="72"/>
        <v>-478.08800000001429</v>
      </c>
      <c r="AO95" s="31">
        <f>'[2]1.10Y'!DU95</f>
        <v>20191.572873419984</v>
      </c>
      <c r="AP95" s="31">
        <f>'[2]1.10Y'!DV95</f>
        <v>0</v>
      </c>
      <c r="AQ95" s="31">
        <f>'[2]1.10Y'!DW95</f>
        <v>-20669.660873419998</v>
      </c>
    </row>
    <row r="96" spans="1:43" s="10" customFormat="1" ht="11.45" customHeight="1" x14ac:dyDescent="0.2">
      <c r="A96" s="57" t="s">
        <v>59</v>
      </c>
      <c r="B96" s="76" t="s">
        <v>59</v>
      </c>
      <c r="C96" s="78" t="s">
        <v>87</v>
      </c>
      <c r="D96" s="31">
        <f t="shared" si="74"/>
        <v>0</v>
      </c>
      <c r="E96" s="31">
        <f>'[2]1.10Y'!CK96</f>
        <v>0</v>
      </c>
      <c r="F96" s="31">
        <f>'[2]1.10Y'!CL96</f>
        <v>0</v>
      </c>
      <c r="G96" s="31">
        <f>'[2]1.10Y'!CM96</f>
        <v>0</v>
      </c>
      <c r="H96" s="31">
        <f t="shared" si="64"/>
        <v>6.2454319999999939</v>
      </c>
      <c r="I96" s="31">
        <f>'[2]1.10Y'!CO96</f>
        <v>6.2454319999999939</v>
      </c>
      <c r="J96" s="31">
        <f>'[2]1.10Y'!CP96</f>
        <v>0</v>
      </c>
      <c r="K96" s="31">
        <f>'[2]1.10Y'!CQ96</f>
        <v>0</v>
      </c>
      <c r="L96" s="31">
        <f t="shared" si="65"/>
        <v>-108.76343199999999</v>
      </c>
      <c r="M96" s="31">
        <f>'[2]1.10Y'!CS96</f>
        <v>-2.9109276444444134</v>
      </c>
      <c r="N96" s="31">
        <f>'[2]1.10Y'!CT96</f>
        <v>0</v>
      </c>
      <c r="O96" s="31">
        <f>'[2]1.10Y'!CU96</f>
        <v>-105.85250435555558</v>
      </c>
      <c r="P96" s="31">
        <f t="shared" si="66"/>
        <v>0</v>
      </c>
      <c r="Q96" s="31">
        <f>'[2]1.10Y'!CW96</f>
        <v>0</v>
      </c>
      <c r="R96" s="31">
        <f>'[2]1.10Y'!CX96</f>
        <v>0</v>
      </c>
      <c r="S96" s="31">
        <f>'[2]1.10Y'!CY96</f>
        <v>0</v>
      </c>
      <c r="T96" s="31">
        <f t="shared" si="67"/>
        <v>0</v>
      </c>
      <c r="U96" s="31">
        <f>'[2]1.10Y'!DA96</f>
        <v>0</v>
      </c>
      <c r="V96" s="31">
        <f>'[2]1.10Y'!DB96</f>
        <v>0</v>
      </c>
      <c r="W96" s="31">
        <f>'[2]1.10Y'!DC96</f>
        <v>0</v>
      </c>
      <c r="X96" s="31">
        <f t="shared" si="68"/>
        <v>0</v>
      </c>
      <c r="Y96" s="31">
        <f>'[2]1.10Y'!DE96</f>
        <v>0</v>
      </c>
      <c r="Z96" s="31">
        <f>'[2]1.10Y'!DF96</f>
        <v>0</v>
      </c>
      <c r="AA96" s="31">
        <f>'[2]1.10Y'!DG96</f>
        <v>0</v>
      </c>
      <c r="AB96" s="31">
        <f t="shared" si="69"/>
        <v>0</v>
      </c>
      <c r="AC96" s="31">
        <f>'[2]1.10Y'!DI96</f>
        <v>0</v>
      </c>
      <c r="AD96" s="31">
        <f>'[2]1.10Y'!DJ96</f>
        <v>0</v>
      </c>
      <c r="AE96" s="31">
        <f>'[2]1.10Y'!DK96</f>
        <v>0</v>
      </c>
      <c r="AF96" s="31">
        <f t="shared" si="70"/>
        <v>0</v>
      </c>
      <c r="AG96" s="31">
        <f>'[2]1.10Y'!DM96</f>
        <v>0</v>
      </c>
      <c r="AH96" s="31">
        <f>'[2]1.10Y'!DN96</f>
        <v>0</v>
      </c>
      <c r="AI96" s="31">
        <f>'[2]1.10Y'!DO96</f>
        <v>0</v>
      </c>
      <c r="AJ96" s="31">
        <f t="shared" si="71"/>
        <v>0</v>
      </c>
      <c r="AK96" s="31">
        <f>'[2]1.10Y'!DQ96</f>
        <v>0</v>
      </c>
      <c r="AL96" s="31">
        <f>'[2]1.10Y'!DR96</f>
        <v>0</v>
      </c>
      <c r="AM96" s="31">
        <f>'[2]1.10Y'!DS96</f>
        <v>0</v>
      </c>
      <c r="AN96" s="31">
        <f t="shared" si="72"/>
        <v>0</v>
      </c>
      <c r="AO96" s="31">
        <f>'[2]1.10Y'!DU96</f>
        <v>0</v>
      </c>
      <c r="AP96" s="31">
        <f>'[2]1.10Y'!DV96</f>
        <v>0</v>
      </c>
      <c r="AQ96" s="31">
        <f>'[2]1.10Y'!DW96</f>
        <v>0</v>
      </c>
    </row>
    <row r="97" spans="1:43" s="10" customFormat="1" ht="11.45" customHeight="1" x14ac:dyDescent="0.2">
      <c r="A97" s="57" t="s">
        <v>60</v>
      </c>
      <c r="B97" s="76" t="s">
        <v>60</v>
      </c>
      <c r="C97" s="78" t="s">
        <v>88</v>
      </c>
      <c r="D97" s="31">
        <f t="shared" si="74"/>
        <v>-17050.251770999999</v>
      </c>
      <c r="E97" s="31">
        <f>'[2]1.10Y'!CK97</f>
        <v>27215.091667860597</v>
      </c>
      <c r="F97" s="31">
        <f>'[2]1.10Y'!CL97</f>
        <v>0</v>
      </c>
      <c r="G97" s="31">
        <f>'[2]1.10Y'!CM97</f>
        <v>-44265.343438860597</v>
      </c>
      <c r="H97" s="31">
        <f t="shared" si="64"/>
        <v>4328.3334429999941</v>
      </c>
      <c r="I97" s="31">
        <f>'[2]1.10Y'!CO97</f>
        <v>4767.9199590523112</v>
      </c>
      <c r="J97" s="31">
        <f>'[2]1.10Y'!CP97</f>
        <v>0</v>
      </c>
      <c r="K97" s="31">
        <f>'[2]1.10Y'!CQ97</f>
        <v>-439.58651605231745</v>
      </c>
      <c r="L97" s="31">
        <f t="shared" si="65"/>
        <v>1943.1590030000034</v>
      </c>
      <c r="M97" s="31">
        <f>'[2]1.10Y'!CS97</f>
        <v>2050.7202146360582</v>
      </c>
      <c r="N97" s="31">
        <f>'[2]1.10Y'!CT97</f>
        <v>0</v>
      </c>
      <c r="O97" s="31">
        <f>'[2]1.10Y'!CU97</f>
        <v>-107.56121163605476</v>
      </c>
      <c r="P97" s="31">
        <f t="shared" si="66"/>
        <v>-735.38408300000128</v>
      </c>
      <c r="Q97" s="31">
        <f>'[2]1.10Y'!CW97</f>
        <v>-732.35647845662811</v>
      </c>
      <c r="R97" s="31">
        <f>'[2]1.10Y'!CX97</f>
        <v>0</v>
      </c>
      <c r="S97" s="31">
        <f>'[2]1.10Y'!CY97</f>
        <v>-3.0276045433732293</v>
      </c>
      <c r="T97" s="31">
        <f t="shared" si="67"/>
        <v>-10906.277615999999</v>
      </c>
      <c r="U97" s="31">
        <f>'[2]1.10Y'!DA97</f>
        <v>-10233.787446990682</v>
      </c>
      <c r="V97" s="31">
        <f>'[2]1.10Y'!DB97</f>
        <v>0</v>
      </c>
      <c r="W97" s="31">
        <f>'[2]1.10Y'!DC97</f>
        <v>-672.4901690093177</v>
      </c>
      <c r="X97" s="31">
        <f t="shared" si="68"/>
        <v>21124.216199999995</v>
      </c>
      <c r="Y97" s="31">
        <f>'[2]1.10Y'!DE97</f>
        <v>21124.216199999995</v>
      </c>
      <c r="Z97" s="31">
        <f>'[2]1.10Y'!DF97</f>
        <v>0</v>
      </c>
      <c r="AA97" s="31">
        <f>'[2]1.10Y'!DG97</f>
        <v>0</v>
      </c>
      <c r="AB97" s="31">
        <f t="shared" si="69"/>
        <v>-5301.3533999999781</v>
      </c>
      <c r="AC97" s="31">
        <f>'[2]1.10Y'!DI97</f>
        <v>-5301.3533999999781</v>
      </c>
      <c r="AD97" s="31">
        <f>'[2]1.10Y'!DJ97</f>
        <v>0</v>
      </c>
      <c r="AE97" s="31">
        <f>'[2]1.10Y'!DK97</f>
        <v>0</v>
      </c>
      <c r="AF97" s="31">
        <f t="shared" si="70"/>
        <v>50826.794000000009</v>
      </c>
      <c r="AG97" s="31">
        <f>'[2]1.10Y'!DM97</f>
        <v>52547.108493490006</v>
      </c>
      <c r="AH97" s="31">
        <f>'[2]1.10Y'!DN97</f>
        <v>0</v>
      </c>
      <c r="AI97" s="31">
        <f>'[2]1.10Y'!DO97</f>
        <v>-1720.3144934899999</v>
      </c>
      <c r="AJ97" s="31">
        <f t="shared" si="71"/>
        <v>12267.324599999953</v>
      </c>
      <c r="AK97" s="31">
        <f>'[2]1.10Y'!DQ97</f>
        <v>9265.7100499999524</v>
      </c>
      <c r="AL97" s="31">
        <f>'[2]1.10Y'!DR97</f>
        <v>0</v>
      </c>
      <c r="AM97" s="31">
        <f>'[2]1.10Y'!DS97</f>
        <v>3001.6145500000002</v>
      </c>
      <c r="AN97" s="31">
        <f t="shared" si="72"/>
        <v>-478.08800000001429</v>
      </c>
      <c r="AO97" s="31">
        <f>'[2]1.10Y'!DU97</f>
        <v>20191.572873419984</v>
      </c>
      <c r="AP97" s="31">
        <f>'[2]1.10Y'!DV97</f>
        <v>0</v>
      </c>
      <c r="AQ97" s="31">
        <f>'[2]1.10Y'!DW97</f>
        <v>-20669.660873419998</v>
      </c>
    </row>
    <row r="98" spans="1:43" s="10" customFormat="1" ht="11.45" customHeight="1" x14ac:dyDescent="0.2">
      <c r="A98" s="57"/>
      <c r="B98" s="76"/>
      <c r="C98" s="37" t="s">
        <v>118</v>
      </c>
      <c r="D98" s="31">
        <f t="shared" si="74"/>
        <v>0</v>
      </c>
      <c r="E98" s="31">
        <f>'[2]1.10Y'!CK98</f>
        <v>0</v>
      </c>
      <c r="F98" s="31">
        <f>'[2]1.10Y'!CL98</f>
        <v>0</v>
      </c>
      <c r="G98" s="31">
        <f>'[2]1.10Y'!CM98</f>
        <v>0</v>
      </c>
      <c r="H98" s="31">
        <f t="shared" si="64"/>
        <v>0</v>
      </c>
      <c r="I98" s="31">
        <f>'[2]1.10Y'!CO98</f>
        <v>0</v>
      </c>
      <c r="J98" s="31">
        <f>'[2]1.10Y'!CP98</f>
        <v>0</v>
      </c>
      <c r="K98" s="31">
        <f>'[2]1.10Y'!CQ98</f>
        <v>0</v>
      </c>
      <c r="L98" s="31">
        <f t="shared" si="65"/>
        <v>0</v>
      </c>
      <c r="M98" s="31">
        <f>'[2]1.10Y'!CS98</f>
        <v>0</v>
      </c>
      <c r="N98" s="31">
        <f>'[2]1.10Y'!CT98</f>
        <v>0</v>
      </c>
      <c r="O98" s="31">
        <f>'[2]1.10Y'!CU98</f>
        <v>0</v>
      </c>
      <c r="P98" s="31">
        <f t="shared" si="66"/>
        <v>0</v>
      </c>
      <c r="Q98" s="31">
        <f>'[2]1.10Y'!CW98</f>
        <v>0</v>
      </c>
      <c r="R98" s="31">
        <f>'[2]1.10Y'!CX98</f>
        <v>0</v>
      </c>
      <c r="S98" s="31">
        <f>'[2]1.10Y'!CY98</f>
        <v>0</v>
      </c>
      <c r="T98" s="31">
        <f t="shared" si="67"/>
        <v>0</v>
      </c>
      <c r="U98" s="31">
        <f>'[2]1.10Y'!DA98</f>
        <v>0</v>
      </c>
      <c r="V98" s="31">
        <f>'[2]1.10Y'!DB98</f>
        <v>0</v>
      </c>
      <c r="W98" s="31">
        <f>'[2]1.10Y'!DC98</f>
        <v>0</v>
      </c>
      <c r="X98" s="31">
        <f t="shared" si="68"/>
        <v>94254.33679999999</v>
      </c>
      <c r="Y98" s="31">
        <f>'[2]1.10Y'!DE98</f>
        <v>8489.6476571905223</v>
      </c>
      <c r="Z98" s="31">
        <f>'[2]1.10Y'!DF98</f>
        <v>85764.689142809468</v>
      </c>
      <c r="AA98" s="31">
        <f>'[2]1.10Y'!DG98</f>
        <v>0</v>
      </c>
      <c r="AB98" s="31">
        <f t="shared" si="69"/>
        <v>-11846.313999999984</v>
      </c>
      <c r="AC98" s="31">
        <f>'[2]1.10Y'!DI98</f>
        <v>-3545.9910273475289</v>
      </c>
      <c r="AD98" s="31">
        <f>'[2]1.10Y'!DJ98</f>
        <v>-8300.3229726524551</v>
      </c>
      <c r="AE98" s="31">
        <f>'[2]1.10Y'!DK98</f>
        <v>0</v>
      </c>
      <c r="AF98" s="31">
        <f t="shared" si="70"/>
        <v>-41987.319200000005</v>
      </c>
      <c r="AG98" s="31">
        <f>'[2]1.10Y'!DM98</f>
        <v>8565.4531805084771</v>
      </c>
      <c r="AH98" s="31">
        <f>'[2]1.10Y'!DN98</f>
        <v>-50552.772380508482</v>
      </c>
      <c r="AI98" s="31">
        <f>'[2]1.10Y'!DO98</f>
        <v>0</v>
      </c>
      <c r="AJ98" s="31">
        <f t="shared" si="71"/>
        <v>-1833.7618000000039</v>
      </c>
      <c r="AK98" s="31">
        <f>'[2]1.10Y'!DQ98</f>
        <v>874.63964999999644</v>
      </c>
      <c r="AL98" s="31">
        <f>'[2]1.10Y'!DR98</f>
        <v>-2708.4014500000003</v>
      </c>
      <c r="AM98" s="31">
        <f>'[2]1.10Y'!DS98</f>
        <v>0</v>
      </c>
      <c r="AN98" s="31">
        <f t="shared" si="72"/>
        <v>64450.664199999999</v>
      </c>
      <c r="AO98" s="31">
        <f>'[2]1.10Y'!DU98</f>
        <v>4121.5483148156054</v>
      </c>
      <c r="AP98" s="31">
        <f>'[2]1.10Y'!DV98</f>
        <v>60329.115885184394</v>
      </c>
      <c r="AQ98" s="31">
        <f>'[2]1.10Y'!DW98</f>
        <v>0</v>
      </c>
    </row>
    <row r="99" spans="1:43" s="10" customFormat="1" ht="11.45" customHeight="1" x14ac:dyDescent="0.2">
      <c r="A99" s="57"/>
      <c r="B99" s="76"/>
      <c r="C99" s="39" t="s">
        <v>83</v>
      </c>
      <c r="D99" s="31">
        <f t="shared" si="74"/>
        <v>0</v>
      </c>
      <c r="E99" s="31">
        <f>'[2]1.10Y'!CK99</f>
        <v>0</v>
      </c>
      <c r="F99" s="31">
        <f>'[2]1.10Y'!CL99</f>
        <v>0</v>
      </c>
      <c r="G99" s="31">
        <f>'[2]1.10Y'!CM99</f>
        <v>0</v>
      </c>
      <c r="H99" s="31">
        <f t="shared" si="64"/>
        <v>0</v>
      </c>
      <c r="I99" s="31">
        <f>'[2]1.10Y'!CO99</f>
        <v>0</v>
      </c>
      <c r="J99" s="31">
        <f>'[2]1.10Y'!CP99</f>
        <v>0</v>
      </c>
      <c r="K99" s="31">
        <f>'[2]1.10Y'!CQ99</f>
        <v>0</v>
      </c>
      <c r="L99" s="31">
        <f t="shared" si="65"/>
        <v>0</v>
      </c>
      <c r="M99" s="31">
        <f>'[2]1.10Y'!CS99</f>
        <v>0</v>
      </c>
      <c r="N99" s="31">
        <f>'[2]1.10Y'!CT99</f>
        <v>0</v>
      </c>
      <c r="O99" s="31">
        <f>'[2]1.10Y'!CU99</f>
        <v>0</v>
      </c>
      <c r="P99" s="31">
        <f t="shared" si="66"/>
        <v>0</v>
      </c>
      <c r="Q99" s="31">
        <f>'[2]1.10Y'!CW99</f>
        <v>0</v>
      </c>
      <c r="R99" s="31">
        <f>'[2]1.10Y'!CX99</f>
        <v>0</v>
      </c>
      <c r="S99" s="31">
        <f>'[2]1.10Y'!CY99</f>
        <v>0</v>
      </c>
      <c r="T99" s="31">
        <f t="shared" si="67"/>
        <v>0</v>
      </c>
      <c r="U99" s="31">
        <f>'[2]1.10Y'!DA99</f>
        <v>0</v>
      </c>
      <c r="V99" s="31">
        <f>'[2]1.10Y'!DB99</f>
        <v>0</v>
      </c>
      <c r="W99" s="31">
        <f>'[2]1.10Y'!DC99</f>
        <v>0</v>
      </c>
      <c r="X99" s="31">
        <f t="shared" si="68"/>
        <v>94254.33679999999</v>
      </c>
      <c r="Y99" s="31">
        <f>'[2]1.10Y'!DE99</f>
        <v>8489.6476571905223</v>
      </c>
      <c r="Z99" s="31">
        <f>'[2]1.10Y'!DF99</f>
        <v>85764.689142809468</v>
      </c>
      <c r="AA99" s="31">
        <f>'[2]1.10Y'!DG99</f>
        <v>0</v>
      </c>
      <c r="AB99" s="31">
        <f t="shared" si="69"/>
        <v>-11846.313999999984</v>
      </c>
      <c r="AC99" s="31">
        <f>'[2]1.10Y'!DI99</f>
        <v>-3545.9910273475289</v>
      </c>
      <c r="AD99" s="31">
        <f>'[2]1.10Y'!DJ99</f>
        <v>-8300.3229726524551</v>
      </c>
      <c r="AE99" s="31">
        <f>'[2]1.10Y'!DK99</f>
        <v>0</v>
      </c>
      <c r="AF99" s="31">
        <f t="shared" si="70"/>
        <v>-41987.319200000005</v>
      </c>
      <c r="AG99" s="31">
        <f>'[2]1.10Y'!DM99</f>
        <v>8565.4531805084771</v>
      </c>
      <c r="AH99" s="31">
        <f>'[2]1.10Y'!DN99</f>
        <v>-50552.772380508482</v>
      </c>
      <c r="AI99" s="31">
        <f>'[2]1.10Y'!DO99</f>
        <v>0</v>
      </c>
      <c r="AJ99" s="31">
        <f t="shared" si="71"/>
        <v>-1833.7618000000039</v>
      </c>
      <c r="AK99" s="31">
        <f>'[2]1.10Y'!DQ99</f>
        <v>874.63964999999644</v>
      </c>
      <c r="AL99" s="31">
        <f>'[2]1.10Y'!DR99</f>
        <v>-2708.4014500000003</v>
      </c>
      <c r="AM99" s="31">
        <f>'[2]1.10Y'!DS99</f>
        <v>0</v>
      </c>
      <c r="AN99" s="31">
        <f t="shared" si="72"/>
        <v>64450.664199999999</v>
      </c>
      <c r="AO99" s="31">
        <f>'[2]1.10Y'!DU99</f>
        <v>4121.5483148156054</v>
      </c>
      <c r="AP99" s="31">
        <f>'[2]1.10Y'!DV99</f>
        <v>60329.115885184394</v>
      </c>
      <c r="AQ99" s="31">
        <f>'[2]1.10Y'!DW99</f>
        <v>0</v>
      </c>
    </row>
    <row r="100" spans="1:43" s="10" customFormat="1" ht="11.45" customHeight="1" x14ac:dyDescent="0.2">
      <c r="A100" s="57">
        <v>4</v>
      </c>
      <c r="B100" s="76">
        <v>4</v>
      </c>
      <c r="C100" s="151" t="s">
        <v>89</v>
      </c>
      <c r="D100" s="31">
        <f t="shared" si="74"/>
        <v>509664.41524699976</v>
      </c>
      <c r="E100" s="31">
        <f>'[2]1.10Y'!CK100</f>
        <v>650063.15301202773</v>
      </c>
      <c r="F100" s="31">
        <f>'[2]1.10Y'!CL100</f>
        <v>0</v>
      </c>
      <c r="G100" s="31">
        <f>'[2]1.10Y'!CM100</f>
        <v>-140398.73776502797</v>
      </c>
      <c r="H100" s="31">
        <f t="shared" si="64"/>
        <v>172654.67880099986</v>
      </c>
      <c r="I100" s="31">
        <f>'[2]1.10Y'!CO100</f>
        <v>229204.37463833872</v>
      </c>
      <c r="J100" s="31">
        <f>'[2]1.10Y'!CP100</f>
        <v>-2618.3028351635153</v>
      </c>
      <c r="K100" s="31">
        <f>'[2]1.10Y'!CQ100</f>
        <v>-53931.393002175355</v>
      </c>
      <c r="L100" s="31">
        <f t="shared" si="65"/>
        <v>51887.827887000021</v>
      </c>
      <c r="M100" s="31">
        <f>'[2]1.10Y'!CS100</f>
        <v>118846.08715449789</v>
      </c>
      <c r="N100" s="31">
        <f>'[2]1.10Y'!CT100</f>
        <v>0</v>
      </c>
      <c r="O100" s="31">
        <f>'[2]1.10Y'!CU100</f>
        <v>-66958.259267497866</v>
      </c>
      <c r="P100" s="31">
        <f t="shared" si="66"/>
        <v>-169823.77169899995</v>
      </c>
      <c r="Q100" s="31">
        <f>'[2]1.10Y'!CW100</f>
        <v>-66360.681221204664</v>
      </c>
      <c r="R100" s="31">
        <f>'[2]1.10Y'!CX100</f>
        <v>0</v>
      </c>
      <c r="S100" s="31">
        <f>'[2]1.10Y'!CY100</f>
        <v>-103463.09047779528</v>
      </c>
      <c r="T100" s="31">
        <f t="shared" si="67"/>
        <v>-350976.42987200001</v>
      </c>
      <c r="U100" s="31">
        <f>'[2]1.10Y'!DA100</f>
        <v>-283646.78895576013</v>
      </c>
      <c r="V100" s="31">
        <f>'[2]1.10Y'!DB100</f>
        <v>0</v>
      </c>
      <c r="W100" s="31">
        <f>'[2]1.10Y'!DC100</f>
        <v>-67329.640916239849</v>
      </c>
      <c r="X100" s="31">
        <f t="shared" si="68"/>
        <v>292978.80399999983</v>
      </c>
      <c r="Y100" s="31">
        <f>'[2]1.10Y'!DE100</f>
        <v>381034.12099651212</v>
      </c>
      <c r="Z100" s="31">
        <f>'[2]1.10Y'!DF100</f>
        <v>-791.49894782608726</v>
      </c>
      <c r="AA100" s="31">
        <f>'[2]1.10Y'!DG100</f>
        <v>-87263.818048686182</v>
      </c>
      <c r="AB100" s="31">
        <f t="shared" si="69"/>
        <v>-219957.31419999967</v>
      </c>
      <c r="AC100" s="31">
        <f>'[2]1.10Y'!DI100</f>
        <v>-122421.75647383695</v>
      </c>
      <c r="AD100" s="31">
        <f>'[2]1.10Y'!DJ100</f>
        <v>0</v>
      </c>
      <c r="AE100" s="31">
        <f>'[2]1.10Y'!DK100</f>
        <v>-97535.557726162704</v>
      </c>
      <c r="AF100" s="31">
        <f t="shared" si="70"/>
        <v>450411.16060000018</v>
      </c>
      <c r="AG100" s="31">
        <f>'[2]1.10Y'!DM100</f>
        <v>580814.67325889552</v>
      </c>
      <c r="AH100" s="31">
        <f>'[2]1.10Y'!DN100</f>
        <v>0</v>
      </c>
      <c r="AI100" s="31">
        <f>'[2]1.10Y'!DO100</f>
        <v>-130403.51265889534</v>
      </c>
      <c r="AJ100" s="31">
        <f t="shared" si="71"/>
        <v>210332.26377161234</v>
      </c>
      <c r="AK100" s="31">
        <f>'[2]1.10Y'!DQ100</f>
        <v>221371.04982161234</v>
      </c>
      <c r="AL100" s="31">
        <f>'[2]1.10Y'!DR100</f>
        <v>0</v>
      </c>
      <c r="AM100" s="31">
        <f>'[2]1.10Y'!DS100</f>
        <v>-11038.786050000001</v>
      </c>
      <c r="AN100" s="31">
        <f t="shared" si="72"/>
        <v>243834.76799999963</v>
      </c>
      <c r="AO100" s="31">
        <f>'[2]1.10Y'!DU100</f>
        <v>280939.38216550072</v>
      </c>
      <c r="AP100" s="31">
        <f>'[2]1.10Y'!DV100</f>
        <v>0</v>
      </c>
      <c r="AQ100" s="31">
        <f>'[2]1.10Y'!DW100</f>
        <v>-37104.614165501102</v>
      </c>
    </row>
    <row r="101" spans="1:43" s="10" customFormat="1" ht="11.45" customHeight="1" x14ac:dyDescent="0.2">
      <c r="A101" s="57">
        <v>4.2</v>
      </c>
      <c r="B101" s="76">
        <v>4.2</v>
      </c>
      <c r="C101" s="68" t="s">
        <v>92</v>
      </c>
      <c r="D101" s="31">
        <f t="shared" si="74"/>
        <v>80760.384630999994</v>
      </c>
      <c r="E101" s="31">
        <f>'[2]1.10Y'!CK101</f>
        <v>83268.660900338786</v>
      </c>
      <c r="F101" s="31">
        <f>'[2]1.10Y'!CL101</f>
        <v>0</v>
      </c>
      <c r="G101" s="31">
        <f>'[2]1.10Y'!CM101</f>
        <v>-2508.2762693387858</v>
      </c>
      <c r="H101" s="31">
        <f t="shared" si="64"/>
        <v>-310.79317900001843</v>
      </c>
      <c r="I101" s="31">
        <f>'[2]1.10Y'!CO101</f>
        <v>18677.655188787154</v>
      </c>
      <c r="J101" s="31">
        <f>'[2]1.10Y'!CP101</f>
        <v>0</v>
      </c>
      <c r="K101" s="31">
        <f>'[2]1.10Y'!CQ101</f>
        <v>-18988.448367787172</v>
      </c>
      <c r="L101" s="31">
        <f t="shared" si="65"/>
        <v>-36859.670879999991</v>
      </c>
      <c r="M101" s="31">
        <f>'[2]1.10Y'!CS101</f>
        <v>1838.4846012437083</v>
      </c>
      <c r="N101" s="31">
        <f>'[2]1.10Y'!CT101</f>
        <v>0</v>
      </c>
      <c r="O101" s="31">
        <f>'[2]1.10Y'!CU101</f>
        <v>-38698.155481243703</v>
      </c>
      <c r="P101" s="31">
        <f t="shared" si="66"/>
        <v>-3754.406323999995</v>
      </c>
      <c r="Q101" s="31">
        <f>'[2]1.10Y'!CW101</f>
        <v>-1497.3695351468532</v>
      </c>
      <c r="R101" s="31">
        <f>'[2]1.10Y'!CX101</f>
        <v>0</v>
      </c>
      <c r="S101" s="31">
        <f>'[2]1.10Y'!CY101</f>
        <v>-2257.0367888531418</v>
      </c>
      <c r="T101" s="31">
        <f t="shared" si="67"/>
        <v>-4946.9090960000049</v>
      </c>
      <c r="U101" s="31">
        <f>'[2]1.10Y'!DA101</f>
        <v>-4946.9090960000049</v>
      </c>
      <c r="V101" s="31">
        <f>'[2]1.10Y'!DB101</f>
        <v>0</v>
      </c>
      <c r="W101" s="31">
        <f>'[2]1.10Y'!DC101</f>
        <v>0</v>
      </c>
      <c r="X101" s="31">
        <f t="shared" si="68"/>
        <v>6961.2495999999974</v>
      </c>
      <c r="Y101" s="31">
        <f>'[2]1.10Y'!DE101</f>
        <v>6078.6502712374549</v>
      </c>
      <c r="Z101" s="31">
        <f>'[2]1.10Y'!DF101</f>
        <v>0</v>
      </c>
      <c r="AA101" s="31">
        <f>'[2]1.10Y'!DG101</f>
        <v>882.59932876254288</v>
      </c>
      <c r="AB101" s="31">
        <f t="shared" si="69"/>
        <v>-1809.8973999999985</v>
      </c>
      <c r="AC101" s="31">
        <f>'[2]1.10Y'!DI101</f>
        <v>-1672.6989087179468</v>
      </c>
      <c r="AD101" s="31">
        <f>'[2]1.10Y'!DJ101</f>
        <v>0</v>
      </c>
      <c r="AE101" s="31">
        <f>'[2]1.10Y'!DK101</f>
        <v>-137.19849128205158</v>
      </c>
      <c r="AF101" s="31">
        <f t="shared" si="70"/>
        <v>-6499.8857999999982</v>
      </c>
      <c r="AG101" s="31">
        <f>'[2]1.10Y'!DM101</f>
        <v>7508.1635297106786</v>
      </c>
      <c r="AH101" s="31">
        <f>'[2]1.10Y'!DN101</f>
        <v>0</v>
      </c>
      <c r="AI101" s="31">
        <f>'[2]1.10Y'!DO101</f>
        <v>-14008.049329710677</v>
      </c>
      <c r="AJ101" s="31">
        <f t="shared" si="71"/>
        <v>-384.83420000000547</v>
      </c>
      <c r="AK101" s="31">
        <f>'[2]1.10Y'!DQ101</f>
        <v>858.49819999999477</v>
      </c>
      <c r="AL101" s="31">
        <f>'[2]1.10Y'!DR101</f>
        <v>0</v>
      </c>
      <c r="AM101" s="31">
        <f>'[2]1.10Y'!DS101</f>
        <v>-1243.3324000000002</v>
      </c>
      <c r="AN101" s="31">
        <f t="shared" si="72"/>
        <v>1321.8343999999961</v>
      </c>
      <c r="AO101" s="31">
        <f>'[2]1.10Y'!DU101</f>
        <v>1321.8343999999961</v>
      </c>
      <c r="AP101" s="31">
        <f>'[2]1.10Y'!DV101</f>
        <v>0</v>
      </c>
      <c r="AQ101" s="31">
        <f>'[2]1.10Y'!DW101</f>
        <v>0</v>
      </c>
    </row>
    <row r="102" spans="1:43" s="10" customFormat="1" ht="11.45" customHeight="1" x14ac:dyDescent="0.2">
      <c r="A102" s="57" t="s">
        <v>11</v>
      </c>
      <c r="B102" s="76" t="s">
        <v>11</v>
      </c>
      <c r="C102" s="39" t="s">
        <v>91</v>
      </c>
      <c r="D102" s="31">
        <f t="shared" si="74"/>
        <v>0</v>
      </c>
      <c r="E102" s="31">
        <f>'[2]1.10Y'!CK102</f>
        <v>0</v>
      </c>
      <c r="F102" s="31">
        <f>'[2]1.10Y'!CL102</f>
        <v>0</v>
      </c>
      <c r="G102" s="31">
        <f>'[2]1.10Y'!CM102</f>
        <v>0</v>
      </c>
      <c r="H102" s="31">
        <f t="shared" si="64"/>
        <v>0</v>
      </c>
      <c r="I102" s="31">
        <f>'[2]1.10Y'!CO102</f>
        <v>0</v>
      </c>
      <c r="J102" s="31">
        <f>'[2]1.10Y'!CP102</f>
        <v>0</v>
      </c>
      <c r="K102" s="31">
        <f>'[2]1.10Y'!CQ102</f>
        <v>0</v>
      </c>
      <c r="L102" s="31">
        <f t="shared" si="65"/>
        <v>0</v>
      </c>
      <c r="M102" s="31">
        <f>'[2]1.10Y'!CS102</f>
        <v>0</v>
      </c>
      <c r="N102" s="31">
        <f>'[2]1.10Y'!CT102</f>
        <v>0</v>
      </c>
      <c r="O102" s="31">
        <f>'[2]1.10Y'!CU102</f>
        <v>0</v>
      </c>
      <c r="P102" s="31">
        <f t="shared" si="66"/>
        <v>0</v>
      </c>
      <c r="Q102" s="31">
        <f>'[2]1.10Y'!CW102</f>
        <v>0</v>
      </c>
      <c r="R102" s="31">
        <f>'[2]1.10Y'!CX102</f>
        <v>0</v>
      </c>
      <c r="S102" s="31">
        <f>'[2]1.10Y'!CY102</f>
        <v>0</v>
      </c>
      <c r="T102" s="31">
        <f t="shared" si="67"/>
        <v>0</v>
      </c>
      <c r="U102" s="31">
        <f>'[2]1.10Y'!DA102</f>
        <v>0</v>
      </c>
      <c r="V102" s="31">
        <f>'[2]1.10Y'!DB102</f>
        <v>0</v>
      </c>
      <c r="W102" s="31">
        <f>'[2]1.10Y'!DC102</f>
        <v>0</v>
      </c>
      <c r="X102" s="31">
        <f t="shared" si="68"/>
        <v>0</v>
      </c>
      <c r="Y102" s="31">
        <f>'[2]1.10Y'!DE102</f>
        <v>0</v>
      </c>
      <c r="Z102" s="31">
        <f>'[2]1.10Y'!DF102</f>
        <v>0</v>
      </c>
      <c r="AA102" s="31">
        <f>'[2]1.10Y'!DG102</f>
        <v>0</v>
      </c>
      <c r="AB102" s="31">
        <f t="shared" si="69"/>
        <v>0</v>
      </c>
      <c r="AC102" s="31">
        <f>'[2]1.10Y'!DI102</f>
        <v>0</v>
      </c>
      <c r="AD102" s="31">
        <f>'[2]1.10Y'!DJ102</f>
        <v>0</v>
      </c>
      <c r="AE102" s="31">
        <f>'[2]1.10Y'!DK102</f>
        <v>0</v>
      </c>
      <c r="AF102" s="31">
        <f t="shared" si="70"/>
        <v>54.733999999999924</v>
      </c>
      <c r="AG102" s="31">
        <f>'[2]1.10Y'!DM102</f>
        <v>54.733999999999924</v>
      </c>
      <c r="AH102" s="31">
        <f>'[2]1.10Y'!DN102</f>
        <v>0</v>
      </c>
      <c r="AI102" s="31">
        <f>'[2]1.10Y'!DO102</f>
        <v>0</v>
      </c>
      <c r="AJ102" s="31">
        <f t="shared" si="71"/>
        <v>0</v>
      </c>
      <c r="AK102" s="31">
        <f>'[2]1.10Y'!DQ102</f>
        <v>0</v>
      </c>
      <c r="AL102" s="31">
        <f>'[2]1.10Y'!DR102</f>
        <v>0</v>
      </c>
      <c r="AM102" s="31">
        <f>'[2]1.10Y'!DS102</f>
        <v>0</v>
      </c>
      <c r="AN102" s="31">
        <f t="shared" si="72"/>
        <v>0</v>
      </c>
      <c r="AO102" s="31">
        <f>'[2]1.10Y'!DU102</f>
        <v>0</v>
      </c>
      <c r="AP102" s="31">
        <f>'[2]1.10Y'!DV102</f>
        <v>0</v>
      </c>
      <c r="AQ102" s="31">
        <f>'[2]1.10Y'!DW102</f>
        <v>0</v>
      </c>
    </row>
    <row r="103" spans="1:43" s="10" customFormat="1" ht="11.45" customHeight="1" x14ac:dyDescent="0.2">
      <c r="A103" s="57" t="s">
        <v>14</v>
      </c>
      <c r="B103" s="76" t="s">
        <v>14</v>
      </c>
      <c r="C103" s="39" t="s">
        <v>84</v>
      </c>
      <c r="D103" s="31">
        <f t="shared" si="74"/>
        <v>80760.384630999994</v>
      </c>
      <c r="E103" s="31">
        <f>'[2]1.10Y'!CK103</f>
        <v>83268.660900338786</v>
      </c>
      <c r="F103" s="31">
        <f>'[2]1.10Y'!CL103</f>
        <v>0</v>
      </c>
      <c r="G103" s="31">
        <f>'[2]1.10Y'!CM103</f>
        <v>-2508.2762693387858</v>
      </c>
      <c r="H103" s="31">
        <f t="shared" si="64"/>
        <v>-310.79317900001843</v>
      </c>
      <c r="I103" s="31">
        <f>'[2]1.10Y'!CO103</f>
        <v>18677.655188787154</v>
      </c>
      <c r="J103" s="31">
        <f>'[2]1.10Y'!CP103</f>
        <v>0</v>
      </c>
      <c r="K103" s="31">
        <f>'[2]1.10Y'!CQ103</f>
        <v>-18988.448367787172</v>
      </c>
      <c r="L103" s="31">
        <f t="shared" si="65"/>
        <v>-36859.670879999991</v>
      </c>
      <c r="M103" s="31">
        <f>'[2]1.10Y'!CS103</f>
        <v>1838.4846012437083</v>
      </c>
      <c r="N103" s="31">
        <f>'[2]1.10Y'!CT103</f>
        <v>0</v>
      </c>
      <c r="O103" s="31">
        <f>'[2]1.10Y'!CU103</f>
        <v>-38698.155481243703</v>
      </c>
      <c r="P103" s="31">
        <f t="shared" si="66"/>
        <v>-3754.406323999995</v>
      </c>
      <c r="Q103" s="31">
        <f>'[2]1.10Y'!CW103</f>
        <v>-1497.3695351468532</v>
      </c>
      <c r="R103" s="31">
        <f>'[2]1.10Y'!CX103</f>
        <v>0</v>
      </c>
      <c r="S103" s="31">
        <f>'[2]1.10Y'!CY103</f>
        <v>-2257.0367888531418</v>
      </c>
      <c r="T103" s="31">
        <f t="shared" si="67"/>
        <v>-4946.9090960000049</v>
      </c>
      <c r="U103" s="31">
        <f>'[2]1.10Y'!DA103</f>
        <v>-4946.9090960000049</v>
      </c>
      <c r="V103" s="31">
        <f>'[2]1.10Y'!DB103</f>
        <v>0</v>
      </c>
      <c r="W103" s="31">
        <f>'[2]1.10Y'!DC103</f>
        <v>0</v>
      </c>
      <c r="X103" s="31">
        <f t="shared" si="68"/>
        <v>6961.2495999999974</v>
      </c>
      <c r="Y103" s="31">
        <f>'[2]1.10Y'!DE103</f>
        <v>6078.6502712374549</v>
      </c>
      <c r="Z103" s="31">
        <f>'[2]1.10Y'!DF103</f>
        <v>0</v>
      </c>
      <c r="AA103" s="31">
        <f>'[2]1.10Y'!DG103</f>
        <v>882.59932876254288</v>
      </c>
      <c r="AB103" s="31">
        <f t="shared" si="69"/>
        <v>-1809.8973999999985</v>
      </c>
      <c r="AC103" s="31">
        <f>'[2]1.10Y'!DI103</f>
        <v>-1672.6989087179468</v>
      </c>
      <c r="AD103" s="31">
        <f>'[2]1.10Y'!DJ103</f>
        <v>0</v>
      </c>
      <c r="AE103" s="31">
        <f>'[2]1.10Y'!DK103</f>
        <v>-137.19849128205158</v>
      </c>
      <c r="AF103" s="31">
        <f t="shared" si="70"/>
        <v>-6554.6197999999977</v>
      </c>
      <c r="AG103" s="31">
        <f>'[2]1.10Y'!DM103</f>
        <v>7453.4295297106792</v>
      </c>
      <c r="AH103" s="31">
        <f>'[2]1.10Y'!DN103</f>
        <v>0</v>
      </c>
      <c r="AI103" s="31">
        <f>'[2]1.10Y'!DO103</f>
        <v>-14008.049329710677</v>
      </c>
      <c r="AJ103" s="31">
        <f t="shared" si="71"/>
        <v>-384.83420000000547</v>
      </c>
      <c r="AK103" s="31">
        <f>'[2]1.10Y'!DQ103</f>
        <v>858.49819999999477</v>
      </c>
      <c r="AL103" s="31">
        <f>'[2]1.10Y'!DR103</f>
        <v>0</v>
      </c>
      <c r="AM103" s="31">
        <f>'[2]1.10Y'!DS103</f>
        <v>-1243.3324000000002</v>
      </c>
      <c r="AN103" s="31">
        <f t="shared" si="72"/>
        <v>1321.8343999999961</v>
      </c>
      <c r="AO103" s="31">
        <f>'[2]1.10Y'!DU103</f>
        <v>1321.8343999999961</v>
      </c>
      <c r="AP103" s="31">
        <f>'[2]1.10Y'!DV103</f>
        <v>0</v>
      </c>
      <c r="AQ103" s="31">
        <f>'[2]1.10Y'!DW103</f>
        <v>0</v>
      </c>
    </row>
    <row r="104" spans="1:43" s="10" customFormat="1" ht="11.45" customHeight="1" x14ac:dyDescent="0.2">
      <c r="A104" s="57" t="s">
        <v>15</v>
      </c>
      <c r="B104" s="76" t="s">
        <v>15</v>
      </c>
      <c r="C104" s="78" t="s">
        <v>87</v>
      </c>
      <c r="D104" s="31">
        <f t="shared" si="74"/>
        <v>30010.631883000005</v>
      </c>
      <c r="E104" s="31">
        <f>'[2]1.10Y'!CK104</f>
        <v>32081.413253851708</v>
      </c>
      <c r="F104" s="31">
        <f>'[2]1.10Y'!CL104</f>
        <v>0</v>
      </c>
      <c r="G104" s="31">
        <f>'[2]1.10Y'!CM104</f>
        <v>-2070.7813708517024</v>
      </c>
      <c r="H104" s="31">
        <f t="shared" si="64"/>
        <v>-2881.402029000008</v>
      </c>
      <c r="I104" s="31">
        <f>'[2]1.10Y'!CO104</f>
        <v>10395.208363898288</v>
      </c>
      <c r="J104" s="31">
        <f>'[2]1.10Y'!CP104</f>
        <v>0</v>
      </c>
      <c r="K104" s="31">
        <f>'[2]1.10Y'!CQ104</f>
        <v>-13276.610392898296</v>
      </c>
      <c r="L104" s="31">
        <f t="shared" si="65"/>
        <v>-27550.739472000001</v>
      </c>
      <c r="M104" s="31">
        <f>'[2]1.10Y'!CS104</f>
        <v>1361.492123636719</v>
      </c>
      <c r="N104" s="31">
        <f>'[2]1.10Y'!CT104</f>
        <v>0</v>
      </c>
      <c r="O104" s="31">
        <f>'[2]1.10Y'!CU104</f>
        <v>-28912.23159563672</v>
      </c>
      <c r="P104" s="31">
        <f t="shared" si="66"/>
        <v>-11690.388729999997</v>
      </c>
      <c r="Q104" s="31">
        <f>'[2]1.10Y'!CW104</f>
        <v>-1275.2765477224657</v>
      </c>
      <c r="R104" s="31">
        <f>'[2]1.10Y'!CX104</f>
        <v>0</v>
      </c>
      <c r="S104" s="31">
        <f>'[2]1.10Y'!CY104</f>
        <v>-10415.112182277531</v>
      </c>
      <c r="T104" s="31">
        <f t="shared" si="67"/>
        <v>-3351.8032640000038</v>
      </c>
      <c r="U104" s="31">
        <f>'[2]1.10Y'!DA104</f>
        <v>-3351.8032640000038</v>
      </c>
      <c r="V104" s="31">
        <f>'[2]1.10Y'!DB104</f>
        <v>0</v>
      </c>
      <c r="W104" s="31">
        <f>'[2]1.10Y'!DC104</f>
        <v>0</v>
      </c>
      <c r="X104" s="31">
        <f t="shared" si="68"/>
        <v>4149.7613999999985</v>
      </c>
      <c r="Y104" s="31">
        <f>'[2]1.10Y'!DE104</f>
        <v>4149.7613999999985</v>
      </c>
      <c r="Z104" s="31">
        <f>'[2]1.10Y'!DF104</f>
        <v>0</v>
      </c>
      <c r="AA104" s="31">
        <f>'[2]1.10Y'!DG104</f>
        <v>0</v>
      </c>
      <c r="AB104" s="31">
        <f t="shared" si="69"/>
        <v>-1713.6857999999993</v>
      </c>
      <c r="AC104" s="31">
        <f>'[2]1.10Y'!DI104</f>
        <v>-1222.5094577400851</v>
      </c>
      <c r="AD104" s="31">
        <f>'[2]1.10Y'!DJ104</f>
        <v>0</v>
      </c>
      <c r="AE104" s="31">
        <f>'[2]1.10Y'!DK104</f>
        <v>-491.17634225991424</v>
      </c>
      <c r="AF104" s="31">
        <f t="shared" si="70"/>
        <v>-2247.8485999999975</v>
      </c>
      <c r="AG104" s="31">
        <f>'[2]1.10Y'!DM104</f>
        <v>6188.5736519328966</v>
      </c>
      <c r="AH104" s="31">
        <f>'[2]1.10Y'!DN104</f>
        <v>0</v>
      </c>
      <c r="AI104" s="31">
        <f>'[2]1.10Y'!DO104</f>
        <v>-8436.4222519328941</v>
      </c>
      <c r="AJ104" s="31">
        <f t="shared" si="71"/>
        <v>-591.04060000000482</v>
      </c>
      <c r="AK104" s="31">
        <f>'[2]1.10Y'!DQ104</f>
        <v>652.29179999999542</v>
      </c>
      <c r="AL104" s="31">
        <f>'[2]1.10Y'!DR104</f>
        <v>0</v>
      </c>
      <c r="AM104" s="31">
        <f>'[2]1.10Y'!DS104</f>
        <v>-1243.3324000000002</v>
      </c>
      <c r="AN104" s="31">
        <f t="shared" si="72"/>
        <v>1110.7737999999963</v>
      </c>
      <c r="AO104" s="31">
        <f>'[2]1.10Y'!DU104</f>
        <v>1110.7737999999963</v>
      </c>
      <c r="AP104" s="31">
        <f>'[2]1.10Y'!DV104</f>
        <v>0</v>
      </c>
      <c r="AQ104" s="31">
        <f>'[2]1.10Y'!DW104</f>
        <v>0</v>
      </c>
    </row>
    <row r="105" spans="1:43" s="10" customFormat="1" ht="11.45" customHeight="1" x14ac:dyDescent="0.2">
      <c r="A105" s="57" t="s">
        <v>16</v>
      </c>
      <c r="B105" s="76" t="s">
        <v>16</v>
      </c>
      <c r="C105" s="78" t="s">
        <v>88</v>
      </c>
      <c r="D105" s="31">
        <f t="shared" si="74"/>
        <v>50749.752747999999</v>
      </c>
      <c r="E105" s="31">
        <f>'[2]1.10Y'!CK105</f>
        <v>51187.247646487085</v>
      </c>
      <c r="F105" s="31">
        <f>'[2]1.10Y'!CL105</f>
        <v>0</v>
      </c>
      <c r="G105" s="31">
        <f>'[2]1.10Y'!CM105</f>
        <v>-437.49489848708362</v>
      </c>
      <c r="H105" s="31">
        <f t="shared" si="64"/>
        <v>2570.6088499999887</v>
      </c>
      <c r="I105" s="31">
        <f>'[2]1.10Y'!CO105</f>
        <v>8282.4468248888661</v>
      </c>
      <c r="J105" s="31">
        <f>'[2]1.10Y'!CP105</f>
        <v>0</v>
      </c>
      <c r="K105" s="31">
        <f>'[2]1.10Y'!CQ105</f>
        <v>-5711.8379748888774</v>
      </c>
      <c r="L105" s="31">
        <f t="shared" si="65"/>
        <v>-9308.9314079999931</v>
      </c>
      <c r="M105" s="31">
        <f>'[2]1.10Y'!CS105</f>
        <v>476.99247760698927</v>
      </c>
      <c r="N105" s="31">
        <f>'[2]1.10Y'!CT105</f>
        <v>0</v>
      </c>
      <c r="O105" s="31">
        <f>'[2]1.10Y'!CU105</f>
        <v>-9785.9238856069824</v>
      </c>
      <c r="P105" s="31">
        <f t="shared" si="66"/>
        <v>7935.9824060000019</v>
      </c>
      <c r="Q105" s="31">
        <f>'[2]1.10Y'!CW105</f>
        <v>-222.0929874243875</v>
      </c>
      <c r="R105" s="31">
        <f>'[2]1.10Y'!CX105</f>
        <v>0</v>
      </c>
      <c r="S105" s="31">
        <f>'[2]1.10Y'!CY105</f>
        <v>8158.0753934243894</v>
      </c>
      <c r="T105" s="31">
        <f t="shared" si="67"/>
        <v>-1595.1058320000011</v>
      </c>
      <c r="U105" s="31">
        <f>'[2]1.10Y'!DA105</f>
        <v>-1595.1058320000011</v>
      </c>
      <c r="V105" s="31">
        <f>'[2]1.10Y'!DB105</f>
        <v>0</v>
      </c>
      <c r="W105" s="31">
        <f>'[2]1.10Y'!DC105</f>
        <v>0</v>
      </c>
      <c r="X105" s="31">
        <f t="shared" si="68"/>
        <v>2811.4881999999998</v>
      </c>
      <c r="Y105" s="31">
        <f>'[2]1.10Y'!DE105</f>
        <v>1928.8888712374569</v>
      </c>
      <c r="Z105" s="31">
        <f>'[2]1.10Y'!DF105</f>
        <v>0</v>
      </c>
      <c r="AA105" s="31">
        <f>'[2]1.10Y'!DG105</f>
        <v>882.59932876254288</v>
      </c>
      <c r="AB105" s="31">
        <f t="shared" si="69"/>
        <v>-96.21159999999918</v>
      </c>
      <c r="AC105" s="31">
        <f>'[2]1.10Y'!DI105</f>
        <v>-450.18945097786184</v>
      </c>
      <c r="AD105" s="31">
        <f>'[2]1.10Y'!DJ105</f>
        <v>0</v>
      </c>
      <c r="AE105" s="31">
        <f>'[2]1.10Y'!DK105</f>
        <v>353.97785097786266</v>
      </c>
      <c r="AF105" s="31">
        <f t="shared" si="70"/>
        <v>-4306.7711999999992</v>
      </c>
      <c r="AG105" s="31">
        <f>'[2]1.10Y'!DM105</f>
        <v>1264.8558777777826</v>
      </c>
      <c r="AH105" s="31">
        <f>'[2]1.10Y'!DN105</f>
        <v>0</v>
      </c>
      <c r="AI105" s="31">
        <f>'[2]1.10Y'!DO105</f>
        <v>-5571.6270777777818</v>
      </c>
      <c r="AJ105" s="31">
        <f t="shared" si="71"/>
        <v>206.20639999999929</v>
      </c>
      <c r="AK105" s="31">
        <f>'[2]1.10Y'!DQ105</f>
        <v>206.20639999999929</v>
      </c>
      <c r="AL105" s="31">
        <f>'[2]1.10Y'!DR105</f>
        <v>0</v>
      </c>
      <c r="AM105" s="31">
        <f>'[2]1.10Y'!DS105</f>
        <v>0</v>
      </c>
      <c r="AN105" s="31">
        <f t="shared" si="72"/>
        <v>211.06059999999979</v>
      </c>
      <c r="AO105" s="31">
        <f>'[2]1.10Y'!DU105</f>
        <v>211.06059999999979</v>
      </c>
      <c r="AP105" s="31">
        <f>'[2]1.10Y'!DV105</f>
        <v>0</v>
      </c>
      <c r="AQ105" s="31">
        <f>'[2]1.10Y'!DW105</f>
        <v>0</v>
      </c>
    </row>
    <row r="106" spans="1:43" s="10" customFormat="1" ht="11.45" customHeight="1" x14ac:dyDescent="0.2">
      <c r="A106" s="72" t="s">
        <v>17</v>
      </c>
      <c r="B106" s="76" t="s">
        <v>17</v>
      </c>
      <c r="C106" s="152" t="s">
        <v>93</v>
      </c>
      <c r="D106" s="31">
        <f t="shared" si="74"/>
        <v>74415.044181999998</v>
      </c>
      <c r="E106" s="31">
        <f>'[2]1.10Y'!CK106</f>
        <v>76106.408949505523</v>
      </c>
      <c r="F106" s="31">
        <f>'[2]1.10Y'!CL106</f>
        <v>0</v>
      </c>
      <c r="G106" s="31">
        <f>'[2]1.10Y'!CM106</f>
        <v>-1691.3647675055288</v>
      </c>
      <c r="H106" s="31">
        <f t="shared" si="64"/>
        <v>-3967.6214380000019</v>
      </c>
      <c r="I106" s="31">
        <f>'[2]1.10Y'!CO106</f>
        <v>14302.266386008047</v>
      </c>
      <c r="J106" s="31">
        <f>'[2]1.10Y'!CP106</f>
        <v>0</v>
      </c>
      <c r="K106" s="31">
        <f>'[2]1.10Y'!CQ106</f>
        <v>-18269.887824008048</v>
      </c>
      <c r="L106" s="31">
        <f t="shared" si="65"/>
        <v>-7147.8381460000019</v>
      </c>
      <c r="M106" s="31">
        <f>'[2]1.10Y'!CS106</f>
        <v>1938.043333906804</v>
      </c>
      <c r="N106" s="31">
        <f>'[2]1.10Y'!CT106</f>
        <v>0</v>
      </c>
      <c r="O106" s="31">
        <f>'[2]1.10Y'!CU106</f>
        <v>-9085.8814799068059</v>
      </c>
      <c r="P106" s="31">
        <f t="shared" si="66"/>
        <v>-3435.9258259999915</v>
      </c>
      <c r="Q106" s="31">
        <f>'[2]1.10Y'!CW106</f>
        <v>-1235.3905970925007</v>
      </c>
      <c r="R106" s="31">
        <f>'[2]1.10Y'!CX106</f>
        <v>0</v>
      </c>
      <c r="S106" s="31">
        <f>'[2]1.10Y'!CY106</f>
        <v>-2200.5352289074908</v>
      </c>
      <c r="T106" s="31">
        <f t="shared" si="67"/>
        <v>-3398.2345920000016</v>
      </c>
      <c r="U106" s="31">
        <f>'[2]1.10Y'!DA106</f>
        <v>-3398.2345920000016</v>
      </c>
      <c r="V106" s="31">
        <f>'[2]1.10Y'!DB106</f>
        <v>0</v>
      </c>
      <c r="W106" s="31">
        <f>'[2]1.10Y'!DC106</f>
        <v>0</v>
      </c>
      <c r="X106" s="31">
        <f t="shared" si="68"/>
        <v>4691.623999999998</v>
      </c>
      <c r="Y106" s="31">
        <f>'[2]1.10Y'!DE106</f>
        <v>3809.0246712374551</v>
      </c>
      <c r="Z106" s="31">
        <f>'[2]1.10Y'!DF106</f>
        <v>0</v>
      </c>
      <c r="AA106" s="31">
        <f>'[2]1.10Y'!DG106</f>
        <v>882.59932876254288</v>
      </c>
      <c r="AB106" s="31">
        <f t="shared" si="69"/>
        <v>-1011.147999999996</v>
      </c>
      <c r="AC106" s="31">
        <f>'[2]1.10Y'!DI106</f>
        <v>-901.91890538461121</v>
      </c>
      <c r="AD106" s="31">
        <f>'[2]1.10Y'!DJ106</f>
        <v>0</v>
      </c>
      <c r="AE106" s="31">
        <f>'[2]1.10Y'!DK106</f>
        <v>-109.22909461538482</v>
      </c>
      <c r="AF106" s="31">
        <f t="shared" si="70"/>
        <v>-11803.504400000002</v>
      </c>
      <c r="AG106" s="31">
        <f>'[2]1.10Y'!DM106</f>
        <v>1934.7061822222295</v>
      </c>
      <c r="AH106" s="31">
        <f>'[2]1.10Y'!DN106</f>
        <v>0</v>
      </c>
      <c r="AI106" s="31">
        <f>'[2]1.10Y'!DO106</f>
        <v>-13738.210582222231</v>
      </c>
      <c r="AJ106" s="31">
        <f t="shared" si="71"/>
        <v>240.22579999999925</v>
      </c>
      <c r="AK106" s="31">
        <f>'[2]1.10Y'!DQ106</f>
        <v>240.22579999999925</v>
      </c>
      <c r="AL106" s="31">
        <f>'[2]1.10Y'!DR106</f>
        <v>0</v>
      </c>
      <c r="AM106" s="31">
        <f>'[2]1.10Y'!DS106</f>
        <v>0</v>
      </c>
      <c r="AN106" s="31">
        <f t="shared" si="72"/>
        <v>266.00980000000004</v>
      </c>
      <c r="AO106" s="31">
        <f>'[2]1.10Y'!DU106</f>
        <v>266.00980000000004</v>
      </c>
      <c r="AP106" s="31">
        <f>'[2]1.10Y'!DV106</f>
        <v>0</v>
      </c>
      <c r="AQ106" s="31">
        <f>'[2]1.10Y'!DW106</f>
        <v>0</v>
      </c>
    </row>
    <row r="107" spans="1:43" s="10" customFormat="1" ht="11.45" customHeight="1" x14ac:dyDescent="0.2">
      <c r="A107" s="57">
        <v>4.3</v>
      </c>
      <c r="B107" s="76">
        <v>4.3</v>
      </c>
      <c r="C107" s="38" t="s">
        <v>95</v>
      </c>
      <c r="D107" s="31">
        <f t="shared" si="74"/>
        <v>319573.00451099989</v>
      </c>
      <c r="E107" s="31">
        <f>'[2]1.10Y'!CK107</f>
        <v>457463.46600668906</v>
      </c>
      <c r="F107" s="31">
        <f>'[2]1.10Y'!CL107</f>
        <v>0</v>
      </c>
      <c r="G107" s="31">
        <f>'[2]1.10Y'!CM107</f>
        <v>-137890.46149568917</v>
      </c>
      <c r="H107" s="31">
        <f t="shared" si="64"/>
        <v>131289.1956049999</v>
      </c>
      <c r="I107" s="31">
        <f>'[2]1.10Y'!CO107</f>
        <v>168720.67513881894</v>
      </c>
      <c r="J107" s="31">
        <f>'[2]1.10Y'!CP107</f>
        <v>-2618.3028351635153</v>
      </c>
      <c r="K107" s="31">
        <f>'[2]1.10Y'!CQ107</f>
        <v>-34813.176698655516</v>
      </c>
      <c r="L107" s="31">
        <f t="shared" si="65"/>
        <v>65440.124342000025</v>
      </c>
      <c r="M107" s="31">
        <f>'[2]1.10Y'!CS107</f>
        <v>94376.727673204266</v>
      </c>
      <c r="N107" s="31">
        <f>'[2]1.10Y'!CT107</f>
        <v>0</v>
      </c>
      <c r="O107" s="31">
        <f>'[2]1.10Y'!CU107</f>
        <v>-28936.603331204242</v>
      </c>
      <c r="P107" s="31">
        <f t="shared" si="66"/>
        <v>-56649.91098199995</v>
      </c>
      <c r="Q107" s="31">
        <f>'[2]1.10Y'!CW107</f>
        <v>-43736.386419474824</v>
      </c>
      <c r="R107" s="31">
        <f>'[2]1.10Y'!CX107</f>
        <v>0</v>
      </c>
      <c r="S107" s="31">
        <f>'[2]1.10Y'!CY107</f>
        <v>-12913.524562525125</v>
      </c>
      <c r="T107" s="31">
        <f t="shared" si="67"/>
        <v>-253005.74315199995</v>
      </c>
      <c r="U107" s="31">
        <f>'[2]1.10Y'!DA107</f>
        <v>-228039.12724653925</v>
      </c>
      <c r="V107" s="31">
        <f>'[2]1.10Y'!DB107</f>
        <v>0</v>
      </c>
      <c r="W107" s="31">
        <f>'[2]1.10Y'!DC107</f>
        <v>-24966.615905460691</v>
      </c>
      <c r="X107" s="31">
        <f t="shared" si="68"/>
        <v>240855.19599999982</v>
      </c>
      <c r="Y107" s="31">
        <f>'[2]1.10Y'!DE107</f>
        <v>303573.92577066401</v>
      </c>
      <c r="Z107" s="31">
        <f>'[2]1.10Y'!DF107</f>
        <v>-791.49894782608726</v>
      </c>
      <c r="AA107" s="31">
        <f>'[2]1.10Y'!DG107</f>
        <v>-61927.230822838101</v>
      </c>
      <c r="AB107" s="31">
        <f t="shared" si="69"/>
        <v>-201430.00979999974</v>
      </c>
      <c r="AC107" s="31">
        <f>'[2]1.10Y'!DI107</f>
        <v>-94358.193086858213</v>
      </c>
      <c r="AD107" s="31">
        <f>'[2]1.10Y'!DJ107</f>
        <v>0</v>
      </c>
      <c r="AE107" s="31">
        <f>'[2]1.10Y'!DK107</f>
        <v>-107071.81671314152</v>
      </c>
      <c r="AF107" s="31">
        <f t="shared" si="70"/>
        <v>472417.6622000002</v>
      </c>
      <c r="AG107" s="31">
        <f>'[2]1.10Y'!DM107</f>
        <v>489379.02722168574</v>
      </c>
      <c r="AH107" s="31">
        <f>'[2]1.10Y'!DN107</f>
        <v>0</v>
      </c>
      <c r="AI107" s="31">
        <f>'[2]1.10Y'!DO107</f>
        <v>-16961.36502168556</v>
      </c>
      <c r="AJ107" s="31">
        <f t="shared" si="71"/>
        <v>157315.15337161242</v>
      </c>
      <c r="AK107" s="31">
        <f>'[2]1.10Y'!DQ107</f>
        <v>199003.91947161243</v>
      </c>
      <c r="AL107" s="31">
        <f>'[2]1.10Y'!DR107</f>
        <v>0</v>
      </c>
      <c r="AM107" s="31">
        <f>'[2]1.10Y'!DS107</f>
        <v>-41688.766100000001</v>
      </c>
      <c r="AN107" s="31">
        <f t="shared" si="72"/>
        <v>242606.56379999968</v>
      </c>
      <c r="AO107" s="31">
        <f>'[2]1.10Y'!DU107</f>
        <v>247896.49368051946</v>
      </c>
      <c r="AP107" s="31">
        <f>'[2]1.10Y'!DV107</f>
        <v>0</v>
      </c>
      <c r="AQ107" s="31">
        <f>'[2]1.10Y'!DW107</f>
        <v>-5289.9298805197832</v>
      </c>
    </row>
    <row r="108" spans="1:43" s="10" customFormat="1" ht="11.45" customHeight="1" x14ac:dyDescent="0.2">
      <c r="A108" s="57" t="s">
        <v>39</v>
      </c>
      <c r="B108" s="76" t="s">
        <v>39</v>
      </c>
      <c r="C108" s="39" t="s">
        <v>91</v>
      </c>
      <c r="D108" s="31">
        <f t="shared" si="74"/>
        <v>23679.468962000003</v>
      </c>
      <c r="E108" s="31">
        <f>'[2]1.10Y'!CK108</f>
        <v>23679.468962000003</v>
      </c>
      <c r="F108" s="31">
        <f>'[2]1.10Y'!CL108</f>
        <v>0</v>
      </c>
      <c r="G108" s="31">
        <f>'[2]1.10Y'!CM108</f>
        <v>0</v>
      </c>
      <c r="H108" s="31">
        <f t="shared" si="64"/>
        <v>15676.161904000001</v>
      </c>
      <c r="I108" s="31">
        <f>'[2]1.10Y'!CO108</f>
        <v>15676.161904000001</v>
      </c>
      <c r="J108" s="31">
        <f>'[2]1.10Y'!CP108</f>
        <v>0</v>
      </c>
      <c r="K108" s="31">
        <f>'[2]1.10Y'!CQ108</f>
        <v>0</v>
      </c>
      <c r="L108" s="31">
        <f t="shared" si="65"/>
        <v>17384.091691999973</v>
      </c>
      <c r="M108" s="31">
        <f>'[2]1.10Y'!CS108</f>
        <v>17384.091691999973</v>
      </c>
      <c r="N108" s="31">
        <f>'[2]1.10Y'!CT108</f>
        <v>0</v>
      </c>
      <c r="O108" s="31">
        <f>'[2]1.10Y'!CU108</f>
        <v>0</v>
      </c>
      <c r="P108" s="31">
        <f t="shared" si="66"/>
        <v>-7324.6430059999802</v>
      </c>
      <c r="Q108" s="31">
        <f>'[2]1.10Y'!CW108</f>
        <v>-7324.6430059999802</v>
      </c>
      <c r="R108" s="31">
        <f>'[2]1.10Y'!CX108</f>
        <v>0</v>
      </c>
      <c r="S108" s="31">
        <f>'[2]1.10Y'!CY108</f>
        <v>0</v>
      </c>
      <c r="T108" s="31">
        <f t="shared" si="67"/>
        <v>-31032.435799999999</v>
      </c>
      <c r="U108" s="31">
        <f>'[2]1.10Y'!DA108</f>
        <v>-31032.435799999999</v>
      </c>
      <c r="V108" s="31">
        <f>'[2]1.10Y'!DB108</f>
        <v>0</v>
      </c>
      <c r="W108" s="31">
        <f>'[2]1.10Y'!DC108</f>
        <v>0</v>
      </c>
      <c r="X108" s="31">
        <f t="shared" si="68"/>
        <v>39753.892999999996</v>
      </c>
      <c r="Y108" s="31">
        <f>'[2]1.10Y'!DE108</f>
        <v>39753.892999999996</v>
      </c>
      <c r="Z108" s="31">
        <f>'[2]1.10Y'!DF108</f>
        <v>0</v>
      </c>
      <c r="AA108" s="31">
        <f>'[2]1.10Y'!DG108</f>
        <v>0</v>
      </c>
      <c r="AB108" s="31">
        <f t="shared" si="69"/>
        <v>-11547.79279999997</v>
      </c>
      <c r="AC108" s="31">
        <f>'[2]1.10Y'!DI108</f>
        <v>-11547.79279999997</v>
      </c>
      <c r="AD108" s="31">
        <f>'[2]1.10Y'!DJ108</f>
        <v>0</v>
      </c>
      <c r="AE108" s="31">
        <f>'[2]1.10Y'!DK108</f>
        <v>0</v>
      </c>
      <c r="AF108" s="31">
        <f t="shared" si="70"/>
        <v>36690.316799999979</v>
      </c>
      <c r="AG108" s="31">
        <f>'[2]1.10Y'!DM108</f>
        <v>36690.316799999979</v>
      </c>
      <c r="AH108" s="31">
        <f>'[2]1.10Y'!DN108</f>
        <v>0</v>
      </c>
      <c r="AI108" s="31">
        <f>'[2]1.10Y'!DO108</f>
        <v>0</v>
      </c>
      <c r="AJ108" s="31">
        <f t="shared" si="71"/>
        <v>3791.3673999999955</v>
      </c>
      <c r="AK108" s="31">
        <f>'[2]1.10Y'!DQ108</f>
        <v>3791.3673999999955</v>
      </c>
      <c r="AL108" s="31">
        <f>'[2]1.10Y'!DR108</f>
        <v>0</v>
      </c>
      <c r="AM108" s="31">
        <f>'[2]1.10Y'!DS108</f>
        <v>0</v>
      </c>
      <c r="AN108" s="31">
        <f t="shared" si="72"/>
        <v>5031.7906000000003</v>
      </c>
      <c r="AO108" s="31">
        <f>'[2]1.10Y'!DU108</f>
        <v>5031.7906000000003</v>
      </c>
      <c r="AP108" s="31">
        <f>'[2]1.10Y'!DV108</f>
        <v>0</v>
      </c>
      <c r="AQ108" s="31">
        <f>'[2]1.10Y'!DW108</f>
        <v>0</v>
      </c>
    </row>
    <row r="109" spans="1:43" s="10" customFormat="1" ht="11.45" customHeight="1" x14ac:dyDescent="0.2">
      <c r="A109" s="57" t="s">
        <v>40</v>
      </c>
      <c r="B109" s="76" t="s">
        <v>40</v>
      </c>
      <c r="C109" s="78" t="s">
        <v>119</v>
      </c>
      <c r="D109" s="31">
        <f t="shared" si="74"/>
        <v>22337.750195000001</v>
      </c>
      <c r="E109" s="31">
        <f>'[2]1.10Y'!CK109</f>
        <v>22337.750195000001</v>
      </c>
      <c r="F109" s="31">
        <f>'[2]1.10Y'!CL109</f>
        <v>0</v>
      </c>
      <c r="G109" s="31">
        <f>'[2]1.10Y'!CM109</f>
        <v>0</v>
      </c>
      <c r="H109" s="31">
        <f t="shared" si="64"/>
        <v>12909.095670999999</v>
      </c>
      <c r="I109" s="31">
        <f>'[2]1.10Y'!CO109</f>
        <v>12909.095670999999</v>
      </c>
      <c r="J109" s="31">
        <f>'[2]1.10Y'!CP109</f>
        <v>0</v>
      </c>
      <c r="K109" s="31">
        <f>'[2]1.10Y'!CQ109</f>
        <v>0</v>
      </c>
      <c r="L109" s="31">
        <f t="shared" si="65"/>
        <v>17277.525391999974</v>
      </c>
      <c r="M109" s="31">
        <f>'[2]1.10Y'!CS109</f>
        <v>17277.525391999974</v>
      </c>
      <c r="N109" s="31">
        <f>'[2]1.10Y'!CT109</f>
        <v>0</v>
      </c>
      <c r="O109" s="31">
        <f>'[2]1.10Y'!CU109</f>
        <v>0</v>
      </c>
      <c r="P109" s="31">
        <f t="shared" si="66"/>
        <v>-7286.7471059999807</v>
      </c>
      <c r="Q109" s="31">
        <f>'[2]1.10Y'!CW109</f>
        <v>-7286.7471059999807</v>
      </c>
      <c r="R109" s="31">
        <f>'[2]1.10Y'!CX109</f>
        <v>0</v>
      </c>
      <c r="S109" s="31">
        <f>'[2]1.10Y'!CY109</f>
        <v>0</v>
      </c>
      <c r="T109" s="31">
        <f t="shared" si="67"/>
        <v>-30632.2294</v>
      </c>
      <c r="U109" s="31">
        <f>'[2]1.10Y'!DA109</f>
        <v>-30632.2294</v>
      </c>
      <c r="V109" s="31">
        <f>'[2]1.10Y'!DB109</f>
        <v>0</v>
      </c>
      <c r="W109" s="31">
        <f>'[2]1.10Y'!DC109</f>
        <v>0</v>
      </c>
      <c r="X109" s="31">
        <f t="shared" si="68"/>
        <v>39295.053</v>
      </c>
      <c r="Y109" s="31">
        <f>'[2]1.10Y'!DE109</f>
        <v>39295.053</v>
      </c>
      <c r="Z109" s="31">
        <f>'[2]1.10Y'!DF109</f>
        <v>0</v>
      </c>
      <c r="AA109" s="31">
        <f>'[2]1.10Y'!DG109</f>
        <v>0</v>
      </c>
      <c r="AB109" s="31">
        <f t="shared" si="69"/>
        <v>-11448.152799999971</v>
      </c>
      <c r="AC109" s="31">
        <f>'[2]1.10Y'!DI109</f>
        <v>-11448.152799999971</v>
      </c>
      <c r="AD109" s="31">
        <f>'[2]1.10Y'!DJ109</f>
        <v>0</v>
      </c>
      <c r="AE109" s="31">
        <f>'[2]1.10Y'!DK109</f>
        <v>0</v>
      </c>
      <c r="AF109" s="31">
        <f t="shared" si="70"/>
        <v>36492.64679999998</v>
      </c>
      <c r="AG109" s="31">
        <f>'[2]1.10Y'!DM109</f>
        <v>36492.64679999998</v>
      </c>
      <c r="AH109" s="31">
        <f>'[2]1.10Y'!DN109</f>
        <v>0</v>
      </c>
      <c r="AI109" s="31">
        <f>'[2]1.10Y'!DO109</f>
        <v>0</v>
      </c>
      <c r="AJ109" s="31">
        <f t="shared" si="71"/>
        <v>3791.3673999999955</v>
      </c>
      <c r="AK109" s="31">
        <f>'[2]1.10Y'!DQ109</f>
        <v>3791.3673999999955</v>
      </c>
      <c r="AL109" s="31">
        <f>'[2]1.10Y'!DR109</f>
        <v>0</v>
      </c>
      <c r="AM109" s="31">
        <f>'[2]1.10Y'!DS109</f>
        <v>0</v>
      </c>
      <c r="AN109" s="31">
        <f t="shared" si="72"/>
        <v>5031.7906000000003</v>
      </c>
      <c r="AO109" s="31">
        <f>'[2]1.10Y'!DU109</f>
        <v>5031.7906000000003</v>
      </c>
      <c r="AP109" s="31">
        <f>'[2]1.10Y'!DV109</f>
        <v>0</v>
      </c>
      <c r="AQ109" s="31">
        <f>'[2]1.10Y'!DW109</f>
        <v>0</v>
      </c>
    </row>
    <row r="110" spans="1:43" s="10" customFormat="1" ht="11.45" customHeight="1" x14ac:dyDescent="0.2">
      <c r="A110" s="57" t="s">
        <v>41</v>
      </c>
      <c r="B110" s="76" t="s">
        <v>41</v>
      </c>
      <c r="C110" s="78" t="s">
        <v>120</v>
      </c>
      <c r="D110" s="31">
        <f t="shared" si="74"/>
        <v>1341.7187670000021</v>
      </c>
      <c r="E110" s="31">
        <f>'[2]1.10Y'!CK110</f>
        <v>1341.7187670000021</v>
      </c>
      <c r="F110" s="31">
        <f>'[2]1.10Y'!CL110</f>
        <v>0</v>
      </c>
      <c r="G110" s="31">
        <f>'[2]1.10Y'!CM110</f>
        <v>0</v>
      </c>
      <c r="H110" s="31">
        <f t="shared" si="64"/>
        <v>2767.0662330000014</v>
      </c>
      <c r="I110" s="31">
        <f>'[2]1.10Y'!CO110</f>
        <v>2767.0662330000014</v>
      </c>
      <c r="J110" s="31">
        <f>'[2]1.10Y'!CP110</f>
        <v>0</v>
      </c>
      <c r="K110" s="31">
        <f>'[2]1.10Y'!CQ110</f>
        <v>0</v>
      </c>
      <c r="L110" s="31">
        <f t="shared" si="65"/>
        <v>0</v>
      </c>
      <c r="M110" s="31">
        <f>'[2]1.10Y'!CS110</f>
        <v>0</v>
      </c>
      <c r="N110" s="31">
        <f>'[2]1.10Y'!CT110</f>
        <v>0</v>
      </c>
      <c r="O110" s="31">
        <f>'[2]1.10Y'!CU110</f>
        <v>0</v>
      </c>
      <c r="P110" s="31">
        <f t="shared" si="66"/>
        <v>0</v>
      </c>
      <c r="Q110" s="31">
        <f>'[2]1.10Y'!CW110</f>
        <v>0</v>
      </c>
      <c r="R110" s="31">
        <f>'[2]1.10Y'!CX110</f>
        <v>0</v>
      </c>
      <c r="S110" s="31">
        <f>'[2]1.10Y'!CY110</f>
        <v>0</v>
      </c>
      <c r="T110" s="31">
        <f t="shared" si="67"/>
        <v>0</v>
      </c>
      <c r="U110" s="31">
        <f>'[2]1.10Y'!DA110</f>
        <v>0</v>
      </c>
      <c r="V110" s="31">
        <f>'[2]1.10Y'!DB110</f>
        <v>0</v>
      </c>
      <c r="W110" s="31">
        <f>'[2]1.10Y'!DC110</f>
        <v>0</v>
      </c>
      <c r="X110" s="31">
        <f t="shared" si="68"/>
        <v>0</v>
      </c>
      <c r="Y110" s="31">
        <f>'[2]1.10Y'!DE110</f>
        <v>0</v>
      </c>
      <c r="Z110" s="31">
        <f>'[2]1.10Y'!DF110</f>
        <v>0</v>
      </c>
      <c r="AA110" s="31">
        <f>'[2]1.10Y'!DG110</f>
        <v>0</v>
      </c>
      <c r="AB110" s="31">
        <f t="shared" si="69"/>
        <v>0</v>
      </c>
      <c r="AC110" s="31">
        <f>'[2]1.10Y'!DI110</f>
        <v>0</v>
      </c>
      <c r="AD110" s="31">
        <f>'[2]1.10Y'!DJ110</f>
        <v>0</v>
      </c>
      <c r="AE110" s="31">
        <f>'[2]1.10Y'!DK110</f>
        <v>0</v>
      </c>
      <c r="AF110" s="31">
        <f t="shared" si="70"/>
        <v>0</v>
      </c>
      <c r="AG110" s="31">
        <f>'[2]1.10Y'!DM110</f>
        <v>0</v>
      </c>
      <c r="AH110" s="31">
        <f>'[2]1.10Y'!DN110</f>
        <v>0</v>
      </c>
      <c r="AI110" s="31">
        <f>'[2]1.10Y'!DO110</f>
        <v>0</v>
      </c>
      <c r="AJ110" s="31">
        <f t="shared" si="71"/>
        <v>0</v>
      </c>
      <c r="AK110" s="31">
        <f>'[2]1.10Y'!DQ110</f>
        <v>0</v>
      </c>
      <c r="AL110" s="31">
        <f>'[2]1.10Y'!DR110</f>
        <v>0</v>
      </c>
      <c r="AM110" s="31">
        <f>'[2]1.10Y'!DS110</f>
        <v>0</v>
      </c>
      <c r="AN110" s="31">
        <f t="shared" si="72"/>
        <v>0</v>
      </c>
      <c r="AO110" s="31">
        <f>'[2]1.10Y'!DU110</f>
        <v>0</v>
      </c>
      <c r="AP110" s="31">
        <f>'[2]1.10Y'!DV110</f>
        <v>0</v>
      </c>
      <c r="AQ110" s="31">
        <f>'[2]1.10Y'!DW110</f>
        <v>0</v>
      </c>
    </row>
    <row r="111" spans="1:43" s="10" customFormat="1" ht="11.45" customHeight="1" x14ac:dyDescent="0.2">
      <c r="A111" s="57" t="s">
        <v>42</v>
      </c>
      <c r="B111" s="76" t="s">
        <v>42</v>
      </c>
      <c r="C111" s="78" t="s">
        <v>121</v>
      </c>
      <c r="D111" s="31">
        <f t="shared" si="74"/>
        <v>0</v>
      </c>
      <c r="E111" s="31">
        <f>'[2]1.10Y'!CK111</f>
        <v>0</v>
      </c>
      <c r="F111" s="31">
        <f>'[2]1.10Y'!CL111</f>
        <v>0</v>
      </c>
      <c r="G111" s="31">
        <f>'[2]1.10Y'!CM111</f>
        <v>0</v>
      </c>
      <c r="H111" s="31">
        <f t="shared" si="64"/>
        <v>0</v>
      </c>
      <c r="I111" s="31">
        <f>'[2]1.10Y'!CO111</f>
        <v>0</v>
      </c>
      <c r="J111" s="31">
        <f>'[2]1.10Y'!CP111</f>
        <v>0</v>
      </c>
      <c r="K111" s="31">
        <f>'[2]1.10Y'!CQ111</f>
        <v>0</v>
      </c>
      <c r="L111" s="31">
        <f t="shared" si="65"/>
        <v>106.56629999999996</v>
      </c>
      <c r="M111" s="31">
        <f>'[2]1.10Y'!CS111</f>
        <v>106.56629999999996</v>
      </c>
      <c r="N111" s="31">
        <f>'[2]1.10Y'!CT111</f>
        <v>0</v>
      </c>
      <c r="O111" s="31">
        <f>'[2]1.10Y'!CU111</f>
        <v>0</v>
      </c>
      <c r="P111" s="31">
        <f t="shared" si="66"/>
        <v>-37.895899999999983</v>
      </c>
      <c r="Q111" s="31">
        <f>'[2]1.10Y'!CW111</f>
        <v>-37.895899999999983</v>
      </c>
      <c r="R111" s="31">
        <f>'[2]1.10Y'!CX111</f>
        <v>0</v>
      </c>
      <c r="S111" s="31">
        <f>'[2]1.10Y'!CY111</f>
        <v>0</v>
      </c>
      <c r="T111" s="31">
        <f t="shared" si="67"/>
        <v>-400.20640000000003</v>
      </c>
      <c r="U111" s="31">
        <f>'[2]1.10Y'!DA111</f>
        <v>-400.20640000000003</v>
      </c>
      <c r="V111" s="31">
        <f>'[2]1.10Y'!DB111</f>
        <v>0</v>
      </c>
      <c r="W111" s="31">
        <f>'[2]1.10Y'!DC111</f>
        <v>0</v>
      </c>
      <c r="X111" s="31">
        <f t="shared" si="68"/>
        <v>458.84000000000015</v>
      </c>
      <c r="Y111" s="31">
        <f>'[2]1.10Y'!DE111</f>
        <v>458.84000000000015</v>
      </c>
      <c r="Z111" s="31">
        <f>'[2]1.10Y'!DF111</f>
        <v>0</v>
      </c>
      <c r="AA111" s="31">
        <f>'[2]1.10Y'!DG111</f>
        <v>0</v>
      </c>
      <c r="AB111" s="31">
        <f t="shared" si="69"/>
        <v>-99.639999999999873</v>
      </c>
      <c r="AC111" s="31">
        <f>'[2]1.10Y'!DI111</f>
        <v>-99.639999999999873</v>
      </c>
      <c r="AD111" s="31">
        <f>'[2]1.10Y'!DJ111</f>
        <v>0</v>
      </c>
      <c r="AE111" s="31">
        <f>'[2]1.10Y'!DK111</f>
        <v>0</v>
      </c>
      <c r="AF111" s="31">
        <f t="shared" si="70"/>
        <v>197.66999999999962</v>
      </c>
      <c r="AG111" s="31">
        <f>'[2]1.10Y'!DM111</f>
        <v>197.66999999999962</v>
      </c>
      <c r="AH111" s="31">
        <f>'[2]1.10Y'!DN111</f>
        <v>0</v>
      </c>
      <c r="AI111" s="31">
        <f>'[2]1.10Y'!DO111</f>
        <v>0</v>
      </c>
      <c r="AJ111" s="31">
        <f t="shared" si="71"/>
        <v>0</v>
      </c>
      <c r="AK111" s="31">
        <f>'[2]1.10Y'!DQ111</f>
        <v>0</v>
      </c>
      <c r="AL111" s="31">
        <f>'[2]1.10Y'!DR111</f>
        <v>0</v>
      </c>
      <c r="AM111" s="31">
        <f>'[2]1.10Y'!DS111</f>
        <v>0</v>
      </c>
      <c r="AN111" s="31">
        <f t="shared" si="72"/>
        <v>0</v>
      </c>
      <c r="AO111" s="31">
        <f>'[2]1.10Y'!DU111</f>
        <v>0</v>
      </c>
      <c r="AP111" s="31">
        <f>'[2]1.10Y'!DV111</f>
        <v>0</v>
      </c>
      <c r="AQ111" s="31">
        <f>'[2]1.10Y'!DW111</f>
        <v>0</v>
      </c>
    </row>
    <row r="112" spans="1:43" s="10" customFormat="1" ht="11.45" customHeight="1" x14ac:dyDescent="0.2">
      <c r="A112" s="57" t="s">
        <v>19</v>
      </c>
      <c r="B112" s="76" t="s">
        <v>19</v>
      </c>
      <c r="C112" s="39" t="s">
        <v>84</v>
      </c>
      <c r="D112" s="31">
        <f t="shared" si="74"/>
        <v>12397.037307999995</v>
      </c>
      <c r="E112" s="31">
        <f>'[2]1.10Y'!CK112</f>
        <v>18662.843023309673</v>
      </c>
      <c r="F112" s="31">
        <f>'[2]1.10Y'!CL112</f>
        <v>0</v>
      </c>
      <c r="G112" s="31">
        <f>'[2]1.10Y'!CM112</f>
        <v>-6265.8057153096779</v>
      </c>
      <c r="H112" s="31">
        <f t="shared" si="64"/>
        <v>10342.548874</v>
      </c>
      <c r="I112" s="31">
        <f>'[2]1.10Y'!CO112</f>
        <v>4683.785981007155</v>
      </c>
      <c r="J112" s="31">
        <f>'[2]1.10Y'!CP112</f>
        <v>0</v>
      </c>
      <c r="K112" s="31">
        <f>'[2]1.10Y'!CQ112</f>
        <v>5658.7628929928451</v>
      </c>
      <c r="L112" s="31">
        <f t="shared" si="65"/>
        <v>8695.446998999998</v>
      </c>
      <c r="M112" s="31">
        <f>'[2]1.10Y'!CS112</f>
        <v>1200.1008201956545</v>
      </c>
      <c r="N112" s="31">
        <f>'[2]1.10Y'!CT112</f>
        <v>0</v>
      </c>
      <c r="O112" s="31">
        <f>'[2]1.10Y'!CU112</f>
        <v>7495.3461788043442</v>
      </c>
      <c r="P112" s="31">
        <f t="shared" si="66"/>
        <v>182.76178300000447</v>
      </c>
      <c r="Q112" s="31">
        <f>'[2]1.10Y'!CW112</f>
        <v>-1309.5425102847789</v>
      </c>
      <c r="R112" s="31">
        <f>'[2]1.10Y'!CX112</f>
        <v>0</v>
      </c>
      <c r="S112" s="31">
        <f>'[2]1.10Y'!CY112</f>
        <v>1492.3042932847834</v>
      </c>
      <c r="T112" s="31">
        <f t="shared" si="67"/>
        <v>-4720.9168880000061</v>
      </c>
      <c r="U112" s="31">
        <f>'[2]1.10Y'!DA112</f>
        <v>-4531.3437982211235</v>
      </c>
      <c r="V112" s="31">
        <f>'[2]1.10Y'!DB112</f>
        <v>0</v>
      </c>
      <c r="W112" s="31">
        <f>'[2]1.10Y'!DC112</f>
        <v>-189.57308977888238</v>
      </c>
      <c r="X112" s="31">
        <f t="shared" si="68"/>
        <v>2319.0546000000004</v>
      </c>
      <c r="Y112" s="31">
        <f>'[2]1.10Y'!DE112</f>
        <v>5572.9677726947011</v>
      </c>
      <c r="Z112" s="31">
        <f>'[2]1.10Y'!DF112</f>
        <v>0</v>
      </c>
      <c r="AA112" s="31">
        <f>'[2]1.10Y'!DG112</f>
        <v>-3253.9131726947007</v>
      </c>
      <c r="AB112" s="31">
        <f t="shared" si="69"/>
        <v>-2174.5247999999974</v>
      </c>
      <c r="AC112" s="31">
        <f>'[2]1.10Y'!DI112</f>
        <v>-2219.8630751234246</v>
      </c>
      <c r="AD112" s="31">
        <f>'[2]1.10Y'!DJ112</f>
        <v>0</v>
      </c>
      <c r="AE112" s="31">
        <f>'[2]1.10Y'!DK112</f>
        <v>45.338275123426911</v>
      </c>
      <c r="AF112" s="31">
        <f t="shared" si="70"/>
        <v>4865.910600000002</v>
      </c>
      <c r="AG112" s="31">
        <f>'[2]1.10Y'!DM112</f>
        <v>4452.9086791782238</v>
      </c>
      <c r="AH112" s="31">
        <f>'[2]1.10Y'!DN112</f>
        <v>0</v>
      </c>
      <c r="AI112" s="31">
        <f>'[2]1.10Y'!DO112</f>
        <v>413.00192082177779</v>
      </c>
      <c r="AJ112" s="31">
        <f t="shared" si="71"/>
        <v>-930.74800000000141</v>
      </c>
      <c r="AK112" s="31">
        <f>'[2]1.10Y'!DQ112</f>
        <v>1226.8249499999988</v>
      </c>
      <c r="AL112" s="31">
        <f>'[2]1.10Y'!DR112</f>
        <v>0</v>
      </c>
      <c r="AM112" s="31">
        <f>'[2]1.10Y'!DS112</f>
        <v>-2157.5729500000002</v>
      </c>
      <c r="AN112" s="31">
        <f t="shared" si="72"/>
        <v>1091.954599999998</v>
      </c>
      <c r="AO112" s="31">
        <f>'[2]1.10Y'!DU112</f>
        <v>967.53301007120683</v>
      </c>
      <c r="AP112" s="31">
        <f>'[2]1.10Y'!DV112</f>
        <v>0</v>
      </c>
      <c r="AQ112" s="31">
        <f>'[2]1.10Y'!DW112</f>
        <v>124.42158992879121</v>
      </c>
    </row>
    <row r="113" spans="1:43" s="10" customFormat="1" ht="11.45" customHeight="1" x14ac:dyDescent="0.2">
      <c r="A113" s="57" t="s">
        <v>20</v>
      </c>
      <c r="B113" s="76" t="s">
        <v>20</v>
      </c>
      <c r="C113" s="78" t="s">
        <v>87</v>
      </c>
      <c r="D113" s="31">
        <f t="shared" si="74"/>
        <v>4013.2976079999989</v>
      </c>
      <c r="E113" s="31">
        <f>'[2]1.10Y'!CK113</f>
        <v>4013.2976079999989</v>
      </c>
      <c r="F113" s="31">
        <f>'[2]1.10Y'!CL113</f>
        <v>0</v>
      </c>
      <c r="G113" s="31">
        <f>'[2]1.10Y'!CM113</f>
        <v>0</v>
      </c>
      <c r="H113" s="31">
        <f t="shared" si="64"/>
        <v>345.19873800000005</v>
      </c>
      <c r="I113" s="31">
        <f>'[2]1.10Y'!CO113</f>
        <v>737.27567459184274</v>
      </c>
      <c r="J113" s="31">
        <f>'[2]1.10Y'!CP113</f>
        <v>0</v>
      </c>
      <c r="K113" s="31">
        <f>'[2]1.10Y'!CQ113</f>
        <v>-392.0769365918427</v>
      </c>
      <c r="L113" s="31">
        <f t="shared" si="65"/>
        <v>103.95706300000052</v>
      </c>
      <c r="M113" s="31">
        <f>'[2]1.10Y'!CS113</f>
        <v>103.95706300000052</v>
      </c>
      <c r="N113" s="31">
        <f>'[2]1.10Y'!CT113</f>
        <v>0</v>
      </c>
      <c r="O113" s="31">
        <f>'[2]1.10Y'!CU113</f>
        <v>0</v>
      </c>
      <c r="P113" s="31">
        <f t="shared" si="66"/>
        <v>-174.97429300000022</v>
      </c>
      <c r="Q113" s="31">
        <f>'[2]1.10Y'!CW113</f>
        <v>-174.97429300000022</v>
      </c>
      <c r="R113" s="31">
        <f>'[2]1.10Y'!CX113</f>
        <v>0</v>
      </c>
      <c r="S113" s="31">
        <f>'[2]1.10Y'!CY113</f>
        <v>0</v>
      </c>
      <c r="T113" s="31">
        <f t="shared" si="67"/>
        <v>-2005.1713199999999</v>
      </c>
      <c r="U113" s="31">
        <f>'[2]1.10Y'!DA113</f>
        <v>-331.19198249999636</v>
      </c>
      <c r="V113" s="31">
        <f>'[2]1.10Y'!DB113</f>
        <v>0</v>
      </c>
      <c r="W113" s="31">
        <f>'[2]1.10Y'!DC113</f>
        <v>-1673.9793375000036</v>
      </c>
      <c r="X113" s="31">
        <f t="shared" si="68"/>
        <v>157.32359999999994</v>
      </c>
      <c r="Y113" s="31">
        <f>'[2]1.10Y'!DE113</f>
        <v>291.89525384615393</v>
      </c>
      <c r="Z113" s="31">
        <f>'[2]1.10Y'!DF113</f>
        <v>0</v>
      </c>
      <c r="AA113" s="31">
        <f>'[2]1.10Y'!DG113</f>
        <v>-134.57165384615399</v>
      </c>
      <c r="AB113" s="31">
        <f t="shared" si="69"/>
        <v>-55.674800000000118</v>
      </c>
      <c r="AC113" s="31">
        <f>'[2]1.10Y'!DI113</f>
        <v>-55.674800000000118</v>
      </c>
      <c r="AD113" s="31">
        <f>'[2]1.10Y'!DJ113</f>
        <v>0</v>
      </c>
      <c r="AE113" s="31">
        <f>'[2]1.10Y'!DK113</f>
        <v>0</v>
      </c>
      <c r="AF113" s="31">
        <f t="shared" si="70"/>
        <v>-120.02919999999995</v>
      </c>
      <c r="AG113" s="31">
        <f>'[2]1.10Y'!DM113</f>
        <v>-120.02919999999995</v>
      </c>
      <c r="AH113" s="31">
        <f>'[2]1.10Y'!DN113</f>
        <v>0</v>
      </c>
      <c r="AI113" s="31">
        <f>'[2]1.10Y'!DO113</f>
        <v>0</v>
      </c>
      <c r="AJ113" s="31">
        <f t="shared" si="71"/>
        <v>1.4131999999999607</v>
      </c>
      <c r="AK113" s="31">
        <f>'[2]1.10Y'!DQ113</f>
        <v>1.4131999999999607</v>
      </c>
      <c r="AL113" s="31">
        <f>'[2]1.10Y'!DR113</f>
        <v>0</v>
      </c>
      <c r="AM113" s="31">
        <f>'[2]1.10Y'!DS113</f>
        <v>0</v>
      </c>
      <c r="AN113" s="31">
        <f t="shared" si="72"/>
        <v>5.7095999999999876</v>
      </c>
      <c r="AO113" s="31">
        <f>'[2]1.10Y'!DU113</f>
        <v>5.7095999999999876</v>
      </c>
      <c r="AP113" s="31">
        <f>'[2]1.10Y'!DV113</f>
        <v>0</v>
      </c>
      <c r="AQ113" s="31">
        <f>'[2]1.10Y'!DW113</f>
        <v>0</v>
      </c>
    </row>
    <row r="114" spans="1:43" s="10" customFormat="1" ht="11.45" customHeight="1" x14ac:dyDescent="0.2">
      <c r="A114" s="57" t="s">
        <v>21</v>
      </c>
      <c r="B114" s="76" t="s">
        <v>21</v>
      </c>
      <c r="C114" s="78" t="s">
        <v>88</v>
      </c>
      <c r="D114" s="31">
        <f t="shared" si="74"/>
        <v>8383.7396999999983</v>
      </c>
      <c r="E114" s="31">
        <f>'[2]1.10Y'!CK114</f>
        <v>14649.545415309676</v>
      </c>
      <c r="F114" s="31">
        <f>'[2]1.10Y'!CL114</f>
        <v>0</v>
      </c>
      <c r="G114" s="31">
        <f>'[2]1.10Y'!CM114</f>
        <v>-6265.8057153096779</v>
      </c>
      <c r="H114" s="31">
        <f t="shared" si="64"/>
        <v>9997.3501360000009</v>
      </c>
      <c r="I114" s="31">
        <f>'[2]1.10Y'!CO114</f>
        <v>3946.5103064153127</v>
      </c>
      <c r="J114" s="31">
        <f>'[2]1.10Y'!CP114</f>
        <v>0</v>
      </c>
      <c r="K114" s="31">
        <f>'[2]1.10Y'!CQ114</f>
        <v>6050.8398295846882</v>
      </c>
      <c r="L114" s="31">
        <f t="shared" si="65"/>
        <v>8591.4899359999981</v>
      </c>
      <c r="M114" s="31">
        <f>'[2]1.10Y'!CS114</f>
        <v>1096.143757195654</v>
      </c>
      <c r="N114" s="31">
        <f>'[2]1.10Y'!CT114</f>
        <v>0</v>
      </c>
      <c r="O114" s="31">
        <f>'[2]1.10Y'!CU114</f>
        <v>7495.3461788043442</v>
      </c>
      <c r="P114" s="31">
        <f t="shared" si="66"/>
        <v>357.73607600000469</v>
      </c>
      <c r="Q114" s="31">
        <f>'[2]1.10Y'!CW114</f>
        <v>-1134.5682172847787</v>
      </c>
      <c r="R114" s="31">
        <f>'[2]1.10Y'!CX114</f>
        <v>0</v>
      </c>
      <c r="S114" s="31">
        <f>'[2]1.10Y'!CY114</f>
        <v>1492.3042932847834</v>
      </c>
      <c r="T114" s="31">
        <f t="shared" si="67"/>
        <v>-2715.7455680000057</v>
      </c>
      <c r="U114" s="31">
        <f>'[2]1.10Y'!DA114</f>
        <v>-4200.1518157211267</v>
      </c>
      <c r="V114" s="31">
        <f>'[2]1.10Y'!DB114</f>
        <v>0</v>
      </c>
      <c r="W114" s="31">
        <f>'[2]1.10Y'!DC114</f>
        <v>1484.4062477211212</v>
      </c>
      <c r="X114" s="31">
        <f t="shared" si="68"/>
        <v>2161.7310000000007</v>
      </c>
      <c r="Y114" s="31">
        <f>'[2]1.10Y'!DE114</f>
        <v>5281.0725188485476</v>
      </c>
      <c r="Z114" s="31">
        <f>'[2]1.10Y'!DF114</f>
        <v>0</v>
      </c>
      <c r="AA114" s="31">
        <f>'[2]1.10Y'!DG114</f>
        <v>-3119.3415188485469</v>
      </c>
      <c r="AB114" s="31">
        <f t="shared" si="69"/>
        <v>-2118.8499999999976</v>
      </c>
      <c r="AC114" s="31">
        <f>'[2]1.10Y'!DI114</f>
        <v>-2164.1882751234243</v>
      </c>
      <c r="AD114" s="31">
        <f>'[2]1.10Y'!DJ114</f>
        <v>0</v>
      </c>
      <c r="AE114" s="31">
        <f>'[2]1.10Y'!DK114</f>
        <v>45.338275123426911</v>
      </c>
      <c r="AF114" s="31">
        <f t="shared" si="70"/>
        <v>4985.9398000000019</v>
      </c>
      <c r="AG114" s="31">
        <f>'[2]1.10Y'!DM114</f>
        <v>4572.9378791782237</v>
      </c>
      <c r="AH114" s="31">
        <f>'[2]1.10Y'!DN114</f>
        <v>0</v>
      </c>
      <c r="AI114" s="31">
        <f>'[2]1.10Y'!DO114</f>
        <v>413.00192082177779</v>
      </c>
      <c r="AJ114" s="31">
        <f t="shared" si="71"/>
        <v>-932.16120000000137</v>
      </c>
      <c r="AK114" s="31">
        <f>'[2]1.10Y'!DQ114</f>
        <v>1225.4117499999988</v>
      </c>
      <c r="AL114" s="31">
        <f>'[2]1.10Y'!DR114</f>
        <v>0</v>
      </c>
      <c r="AM114" s="31">
        <f>'[2]1.10Y'!DS114</f>
        <v>-2157.5729500000002</v>
      </c>
      <c r="AN114" s="31">
        <f t="shared" si="72"/>
        <v>1086.2449999999981</v>
      </c>
      <c r="AO114" s="31">
        <f>'[2]1.10Y'!DU114</f>
        <v>961.82341007120681</v>
      </c>
      <c r="AP114" s="31">
        <f>'[2]1.10Y'!DV114</f>
        <v>0</v>
      </c>
      <c r="AQ114" s="31">
        <f>'[2]1.10Y'!DW114</f>
        <v>124.42158992879121</v>
      </c>
    </row>
    <row r="115" spans="1:43" s="10" customFormat="1" ht="11.45" customHeight="1" x14ac:dyDescent="0.2">
      <c r="A115" s="57" t="s">
        <v>43</v>
      </c>
      <c r="B115" s="76" t="s">
        <v>43</v>
      </c>
      <c r="C115" s="153" t="s">
        <v>83</v>
      </c>
      <c r="D115" s="31">
        <f t="shared" si="74"/>
        <v>94012.162133000005</v>
      </c>
      <c r="E115" s="31">
        <f>'[2]1.10Y'!CK115</f>
        <v>94012.162133000005</v>
      </c>
      <c r="F115" s="31">
        <f>'[2]1.10Y'!CL115</f>
        <v>0</v>
      </c>
      <c r="G115" s="31">
        <f>'[2]1.10Y'!CM115</f>
        <v>0</v>
      </c>
      <c r="H115" s="31">
        <f t="shared" si="64"/>
        <v>40958.106696999988</v>
      </c>
      <c r="I115" s="31">
        <f>'[2]1.10Y'!CO115</f>
        <v>40958.106696999988</v>
      </c>
      <c r="J115" s="31">
        <f>'[2]1.10Y'!CP115</f>
        <v>0</v>
      </c>
      <c r="K115" s="31">
        <f>'[2]1.10Y'!CQ115</f>
        <v>0</v>
      </c>
      <c r="L115" s="31">
        <f t="shared" si="65"/>
        <v>39876.969824000029</v>
      </c>
      <c r="M115" s="31">
        <f>'[2]1.10Y'!CS115</f>
        <v>39824.043571822251</v>
      </c>
      <c r="N115" s="31">
        <f>'[2]1.10Y'!CT115</f>
        <v>0</v>
      </c>
      <c r="O115" s="31">
        <f>'[2]1.10Y'!CU115</f>
        <v>52.926252177777791</v>
      </c>
      <c r="P115" s="31">
        <f t="shared" si="66"/>
        <v>-15272.44381000003</v>
      </c>
      <c r="Q115" s="31">
        <f>'[2]1.10Y'!CW115</f>
        <v>-15272.44381000003</v>
      </c>
      <c r="R115" s="31">
        <f>'[2]1.10Y'!CX115</f>
        <v>0</v>
      </c>
      <c r="S115" s="31">
        <f>'[2]1.10Y'!CY115</f>
        <v>0</v>
      </c>
      <c r="T115" s="31">
        <f t="shared" si="67"/>
        <v>-65859.144183999975</v>
      </c>
      <c r="U115" s="31">
        <f>'[2]1.10Y'!DA115</f>
        <v>-65859.144183999975</v>
      </c>
      <c r="V115" s="31">
        <f>'[2]1.10Y'!DB115</f>
        <v>0</v>
      </c>
      <c r="W115" s="31">
        <f>'[2]1.10Y'!DC115</f>
        <v>0</v>
      </c>
      <c r="X115" s="31">
        <f t="shared" si="68"/>
        <v>98926.838799999983</v>
      </c>
      <c r="Y115" s="31">
        <f>'[2]1.10Y'!DE115</f>
        <v>99718.337747826066</v>
      </c>
      <c r="Z115" s="31">
        <f>'[2]1.10Y'!DF115</f>
        <v>-791.49894782608726</v>
      </c>
      <c r="AA115" s="31">
        <f>'[2]1.10Y'!DG115</f>
        <v>0</v>
      </c>
      <c r="AB115" s="31">
        <f t="shared" si="69"/>
        <v>-40094.97679999996</v>
      </c>
      <c r="AC115" s="31">
        <f>'[2]1.10Y'!DI115</f>
        <v>-40094.97679999996</v>
      </c>
      <c r="AD115" s="31">
        <f>'[2]1.10Y'!DJ115</f>
        <v>0</v>
      </c>
      <c r="AE115" s="31">
        <f>'[2]1.10Y'!DK115</f>
        <v>0</v>
      </c>
      <c r="AF115" s="31">
        <f t="shared" si="70"/>
        <v>216206.13700000016</v>
      </c>
      <c r="AG115" s="31">
        <f>'[2]1.10Y'!DM115</f>
        <v>216206.13700000016</v>
      </c>
      <c r="AH115" s="31">
        <f>'[2]1.10Y'!DN115</f>
        <v>0</v>
      </c>
      <c r="AI115" s="31">
        <f>'[2]1.10Y'!DO115</f>
        <v>0</v>
      </c>
      <c r="AJ115" s="31">
        <f t="shared" si="71"/>
        <v>147982.9437716126</v>
      </c>
      <c r="AK115" s="31">
        <f>'[2]1.10Y'!DQ115</f>
        <v>147982.9437716126</v>
      </c>
      <c r="AL115" s="31">
        <f>'[2]1.10Y'!DR115</f>
        <v>0</v>
      </c>
      <c r="AM115" s="31">
        <f>'[2]1.10Y'!DS115</f>
        <v>0</v>
      </c>
      <c r="AN115" s="31">
        <f t="shared" si="72"/>
        <v>158483.66639999967</v>
      </c>
      <c r="AO115" s="31">
        <f>'[2]1.10Y'!DU115</f>
        <v>157483.17211332452</v>
      </c>
      <c r="AP115" s="31">
        <f>'[2]1.10Y'!DV115</f>
        <v>0</v>
      </c>
      <c r="AQ115" s="31">
        <f>'[2]1.10Y'!DW115</f>
        <v>1000.4942866751646</v>
      </c>
    </row>
    <row r="116" spans="1:43" s="10" customFormat="1" ht="11.45" customHeight="1" x14ac:dyDescent="0.2">
      <c r="A116" s="57" t="s">
        <v>44</v>
      </c>
      <c r="B116" s="76" t="s">
        <v>44</v>
      </c>
      <c r="C116" s="78" t="s">
        <v>122</v>
      </c>
      <c r="D116" s="31">
        <f t="shared" si="74"/>
        <v>30675.40860200001</v>
      </c>
      <c r="E116" s="31">
        <f>'[2]1.10Y'!CK116</f>
        <v>30675.40860200001</v>
      </c>
      <c r="F116" s="31">
        <f>'[2]1.10Y'!CL116</f>
        <v>0</v>
      </c>
      <c r="G116" s="31">
        <f>'[2]1.10Y'!CM116</f>
        <v>0</v>
      </c>
      <c r="H116" s="31">
        <f t="shared" si="64"/>
        <v>12691.463042000003</v>
      </c>
      <c r="I116" s="31">
        <f>'[2]1.10Y'!CO116</f>
        <v>12691.463042000003</v>
      </c>
      <c r="J116" s="31">
        <f>'[2]1.10Y'!CP116</f>
        <v>0</v>
      </c>
      <c r="K116" s="31">
        <f>'[2]1.10Y'!CQ116</f>
        <v>0</v>
      </c>
      <c r="L116" s="31">
        <f t="shared" si="65"/>
        <v>12145.417889</v>
      </c>
      <c r="M116" s="31">
        <f>'[2]1.10Y'!CS116</f>
        <v>12145.417889</v>
      </c>
      <c r="N116" s="31">
        <f>'[2]1.10Y'!CT116</f>
        <v>0</v>
      </c>
      <c r="O116" s="31">
        <f>'[2]1.10Y'!CU116</f>
        <v>0</v>
      </c>
      <c r="P116" s="31">
        <f t="shared" si="66"/>
        <v>-5156.5319810000074</v>
      </c>
      <c r="Q116" s="31">
        <f>'[2]1.10Y'!CW116</f>
        <v>-5156.5319810000074</v>
      </c>
      <c r="R116" s="31">
        <f>'[2]1.10Y'!CX116</f>
        <v>0</v>
      </c>
      <c r="S116" s="31">
        <f>'[2]1.10Y'!CY116</f>
        <v>0</v>
      </c>
      <c r="T116" s="31">
        <f t="shared" si="67"/>
        <v>-11867.691664000005</v>
      </c>
      <c r="U116" s="31">
        <f>'[2]1.10Y'!DA116</f>
        <v>-11867.691664000005</v>
      </c>
      <c r="V116" s="31">
        <f>'[2]1.10Y'!DB116</f>
        <v>0</v>
      </c>
      <c r="W116" s="31">
        <f>'[2]1.10Y'!DC116</f>
        <v>0</v>
      </c>
      <c r="X116" s="31">
        <f t="shared" si="68"/>
        <v>18997.362000000001</v>
      </c>
      <c r="Y116" s="31">
        <f>'[2]1.10Y'!DE116</f>
        <v>18997.362000000001</v>
      </c>
      <c r="Z116" s="31">
        <f>'[2]1.10Y'!DF116</f>
        <v>0</v>
      </c>
      <c r="AA116" s="31">
        <f>'[2]1.10Y'!DG116</f>
        <v>0</v>
      </c>
      <c r="AB116" s="31">
        <f t="shared" si="69"/>
        <v>-6586.6347999999925</v>
      </c>
      <c r="AC116" s="31">
        <f>'[2]1.10Y'!DI116</f>
        <v>-6586.6347999999925</v>
      </c>
      <c r="AD116" s="31">
        <f>'[2]1.10Y'!DJ116</f>
        <v>0</v>
      </c>
      <c r="AE116" s="31">
        <f>'[2]1.10Y'!DK116</f>
        <v>0</v>
      </c>
      <c r="AF116" s="31">
        <f t="shared" si="70"/>
        <v>41053.266000000018</v>
      </c>
      <c r="AG116" s="31">
        <f>'[2]1.10Y'!DM116</f>
        <v>41053.266000000018</v>
      </c>
      <c r="AH116" s="31">
        <f>'[2]1.10Y'!DN116</f>
        <v>0</v>
      </c>
      <c r="AI116" s="31">
        <f>'[2]1.10Y'!DO116</f>
        <v>0</v>
      </c>
      <c r="AJ116" s="31">
        <f t="shared" si="71"/>
        <v>15551.685525806388</v>
      </c>
      <c r="AK116" s="31">
        <f>'[2]1.10Y'!DQ116</f>
        <v>15551.685525806388</v>
      </c>
      <c r="AL116" s="31">
        <f>'[2]1.10Y'!DR116</f>
        <v>0</v>
      </c>
      <c r="AM116" s="31">
        <f>'[2]1.10Y'!DS116</f>
        <v>0</v>
      </c>
      <c r="AN116" s="31">
        <f t="shared" si="72"/>
        <v>31595.425199999998</v>
      </c>
      <c r="AO116" s="31">
        <f>'[2]1.10Y'!DU116</f>
        <v>31595.425199999998</v>
      </c>
      <c r="AP116" s="31">
        <f>'[2]1.10Y'!DV116</f>
        <v>0</v>
      </c>
      <c r="AQ116" s="31">
        <f>'[2]1.10Y'!DW116</f>
        <v>0</v>
      </c>
    </row>
    <row r="117" spans="1:43" s="10" customFormat="1" ht="11.45" customHeight="1" x14ac:dyDescent="0.2">
      <c r="A117" s="57" t="s">
        <v>45</v>
      </c>
      <c r="B117" s="76" t="s">
        <v>45</v>
      </c>
      <c r="C117" s="78" t="s">
        <v>120</v>
      </c>
      <c r="D117" s="31">
        <f t="shared" si="74"/>
        <v>0</v>
      </c>
      <c r="E117" s="31">
        <f>'[2]1.10Y'!CK117</f>
        <v>0</v>
      </c>
      <c r="F117" s="31">
        <f>'[2]1.10Y'!CL117</f>
        <v>0</v>
      </c>
      <c r="G117" s="31">
        <f>'[2]1.10Y'!CM117</f>
        <v>0</v>
      </c>
      <c r="H117" s="31">
        <f t="shared" si="64"/>
        <v>0</v>
      </c>
      <c r="I117" s="31">
        <f>'[2]1.10Y'!CO117</f>
        <v>0</v>
      </c>
      <c r="J117" s="31">
        <f>'[2]1.10Y'!CP117</f>
        <v>0</v>
      </c>
      <c r="K117" s="31">
        <f>'[2]1.10Y'!CQ117</f>
        <v>0</v>
      </c>
      <c r="L117" s="31">
        <f t="shared" si="65"/>
        <v>0</v>
      </c>
      <c r="M117" s="31">
        <f>'[2]1.10Y'!CS117</f>
        <v>0</v>
      </c>
      <c r="N117" s="31">
        <f>'[2]1.10Y'!CT117</f>
        <v>0</v>
      </c>
      <c r="O117" s="31">
        <f>'[2]1.10Y'!CU117</f>
        <v>0</v>
      </c>
      <c r="P117" s="31">
        <f t="shared" si="66"/>
        <v>0</v>
      </c>
      <c r="Q117" s="31">
        <f>'[2]1.10Y'!CW117</f>
        <v>0</v>
      </c>
      <c r="R117" s="31">
        <f>'[2]1.10Y'!CX117</f>
        <v>0</v>
      </c>
      <c r="S117" s="31">
        <f>'[2]1.10Y'!CY117</f>
        <v>0</v>
      </c>
      <c r="T117" s="31">
        <f t="shared" si="67"/>
        <v>0</v>
      </c>
      <c r="U117" s="31">
        <f>'[2]1.10Y'!DA117</f>
        <v>0</v>
      </c>
      <c r="V117" s="31">
        <f>'[2]1.10Y'!DB117</f>
        <v>0</v>
      </c>
      <c r="W117" s="31">
        <f>'[2]1.10Y'!DC117</f>
        <v>0</v>
      </c>
      <c r="X117" s="31">
        <f t="shared" si="68"/>
        <v>36.079400000000533</v>
      </c>
      <c r="Y117" s="31">
        <f>'[2]1.10Y'!DE117</f>
        <v>36.079400000000533</v>
      </c>
      <c r="Z117" s="31">
        <f>'[2]1.10Y'!DF117</f>
        <v>0</v>
      </c>
      <c r="AA117" s="31">
        <f>'[2]1.10Y'!DG117</f>
        <v>0</v>
      </c>
      <c r="AB117" s="31">
        <f t="shared" si="69"/>
        <v>-164.78939999999966</v>
      </c>
      <c r="AC117" s="31">
        <f>'[2]1.10Y'!DI117</f>
        <v>-164.78939999999966</v>
      </c>
      <c r="AD117" s="31">
        <f>'[2]1.10Y'!DJ117</f>
        <v>0</v>
      </c>
      <c r="AE117" s="31">
        <f>'[2]1.10Y'!DK117</f>
        <v>0</v>
      </c>
      <c r="AF117" s="31">
        <f t="shared" si="70"/>
        <v>0</v>
      </c>
      <c r="AG117" s="31">
        <f>'[2]1.10Y'!DM117</f>
        <v>0</v>
      </c>
      <c r="AH117" s="31">
        <f>'[2]1.10Y'!DN117</f>
        <v>0</v>
      </c>
      <c r="AI117" s="31">
        <f>'[2]1.10Y'!DO117</f>
        <v>0</v>
      </c>
      <c r="AJ117" s="31">
        <f t="shared" si="71"/>
        <v>0</v>
      </c>
      <c r="AK117" s="31">
        <f>'[2]1.10Y'!DQ117</f>
        <v>0</v>
      </c>
      <c r="AL117" s="31">
        <f>'[2]1.10Y'!DR117</f>
        <v>0</v>
      </c>
      <c r="AM117" s="31">
        <f>'[2]1.10Y'!DS117</f>
        <v>0</v>
      </c>
      <c r="AN117" s="31">
        <f t="shared" si="72"/>
        <v>0</v>
      </c>
      <c r="AO117" s="31">
        <f>'[2]1.10Y'!DU117</f>
        <v>0</v>
      </c>
      <c r="AP117" s="31">
        <f>'[2]1.10Y'!DV117</f>
        <v>0</v>
      </c>
      <c r="AQ117" s="31">
        <f>'[2]1.10Y'!DW117</f>
        <v>0</v>
      </c>
    </row>
    <row r="118" spans="1:43" s="10" customFormat="1" ht="11.45" customHeight="1" x14ac:dyDescent="0.2">
      <c r="A118" s="57" t="s">
        <v>46</v>
      </c>
      <c r="B118" s="76" t="s">
        <v>46</v>
      </c>
      <c r="C118" s="78" t="s">
        <v>121</v>
      </c>
      <c r="D118" s="31">
        <f t="shared" si="74"/>
        <v>63336.753530999995</v>
      </c>
      <c r="E118" s="31">
        <f>'[2]1.10Y'!CK118</f>
        <v>63336.753530999995</v>
      </c>
      <c r="F118" s="31">
        <f>'[2]1.10Y'!CL118</f>
        <v>0</v>
      </c>
      <c r="G118" s="31">
        <f>'[2]1.10Y'!CM118</f>
        <v>0</v>
      </c>
      <c r="H118" s="31">
        <f t="shared" si="64"/>
        <v>28266.643654999985</v>
      </c>
      <c r="I118" s="31">
        <f>'[2]1.10Y'!CO118</f>
        <v>28266.643654999985</v>
      </c>
      <c r="J118" s="31">
        <f>'[2]1.10Y'!CP118</f>
        <v>0</v>
      </c>
      <c r="K118" s="31">
        <f>'[2]1.10Y'!CQ118</f>
        <v>0</v>
      </c>
      <c r="L118" s="31">
        <f t="shared" si="65"/>
        <v>27731.551935000029</v>
      </c>
      <c r="M118" s="31">
        <f>'[2]1.10Y'!CS118</f>
        <v>27678.62568282225</v>
      </c>
      <c r="N118" s="31">
        <f>'[2]1.10Y'!CT118</f>
        <v>0</v>
      </c>
      <c r="O118" s="31">
        <f>'[2]1.10Y'!CU118</f>
        <v>52.926252177777791</v>
      </c>
      <c r="P118" s="31">
        <f t="shared" si="66"/>
        <v>-10115.911829000022</v>
      </c>
      <c r="Q118" s="31">
        <f>'[2]1.10Y'!CW118</f>
        <v>-10115.911829000022</v>
      </c>
      <c r="R118" s="31">
        <f>'[2]1.10Y'!CX118</f>
        <v>0</v>
      </c>
      <c r="S118" s="31">
        <f>'[2]1.10Y'!CY118</f>
        <v>0</v>
      </c>
      <c r="T118" s="31">
        <f t="shared" si="67"/>
        <v>-53991.452519999963</v>
      </c>
      <c r="U118" s="31">
        <f>'[2]1.10Y'!DA118</f>
        <v>-53991.452519999963</v>
      </c>
      <c r="V118" s="31">
        <f>'[2]1.10Y'!DB118</f>
        <v>0</v>
      </c>
      <c r="W118" s="31">
        <f>'[2]1.10Y'!DC118</f>
        <v>0</v>
      </c>
      <c r="X118" s="31">
        <f t="shared" si="68"/>
        <v>79893.397399999987</v>
      </c>
      <c r="Y118" s="31">
        <f>'[2]1.10Y'!DE118</f>
        <v>80684.89634782607</v>
      </c>
      <c r="Z118" s="31">
        <f>'[2]1.10Y'!DF118</f>
        <v>-791.49894782608726</v>
      </c>
      <c r="AA118" s="31">
        <f>'[2]1.10Y'!DG118</f>
        <v>0</v>
      </c>
      <c r="AB118" s="31">
        <f t="shared" si="69"/>
        <v>-33343.552599999966</v>
      </c>
      <c r="AC118" s="31">
        <f>'[2]1.10Y'!DI118</f>
        <v>-33343.552599999966</v>
      </c>
      <c r="AD118" s="31">
        <f>'[2]1.10Y'!DJ118</f>
        <v>0</v>
      </c>
      <c r="AE118" s="31">
        <f>'[2]1.10Y'!DK118</f>
        <v>0</v>
      </c>
      <c r="AF118" s="31">
        <f t="shared" si="70"/>
        <v>175152.87100000016</v>
      </c>
      <c r="AG118" s="31">
        <f>'[2]1.10Y'!DM118</f>
        <v>175152.87100000016</v>
      </c>
      <c r="AH118" s="31">
        <f>'[2]1.10Y'!DN118</f>
        <v>0</v>
      </c>
      <c r="AI118" s="31">
        <f>'[2]1.10Y'!DO118</f>
        <v>0</v>
      </c>
      <c r="AJ118" s="31">
        <f t="shared" si="71"/>
        <v>132431.25824580621</v>
      </c>
      <c r="AK118" s="31">
        <f>'[2]1.10Y'!DQ118</f>
        <v>132431.25824580621</v>
      </c>
      <c r="AL118" s="31">
        <f>'[2]1.10Y'!DR118</f>
        <v>0</v>
      </c>
      <c r="AM118" s="31">
        <f>'[2]1.10Y'!DS118</f>
        <v>0</v>
      </c>
      <c r="AN118" s="31">
        <f t="shared" si="72"/>
        <v>126888.2411999997</v>
      </c>
      <c r="AO118" s="31">
        <f>'[2]1.10Y'!DU118</f>
        <v>125887.74691332453</v>
      </c>
      <c r="AP118" s="31">
        <f>'[2]1.10Y'!DV118</f>
        <v>0</v>
      </c>
      <c r="AQ118" s="31">
        <f>'[2]1.10Y'!DW118</f>
        <v>1000.4942866751646</v>
      </c>
    </row>
    <row r="119" spans="1:43" s="10" customFormat="1" ht="11.45" customHeight="1" x14ac:dyDescent="0.2">
      <c r="A119" s="57" t="s">
        <v>47</v>
      </c>
      <c r="B119" s="76" t="s">
        <v>47</v>
      </c>
      <c r="C119" s="83" t="s">
        <v>85</v>
      </c>
      <c r="D119" s="31">
        <f t="shared" si="74"/>
        <v>189484.3361079999</v>
      </c>
      <c r="E119" s="31">
        <f>'[2]1.10Y'!CK119</f>
        <v>321108.99188837939</v>
      </c>
      <c r="F119" s="31">
        <f>'[2]1.10Y'!CL119</f>
        <v>0</v>
      </c>
      <c r="G119" s="31">
        <f>'[2]1.10Y'!CM119</f>
        <v>-131624.65578037949</v>
      </c>
      <c r="H119" s="31">
        <f t="shared" si="64"/>
        <v>64312.378129999925</v>
      </c>
      <c r="I119" s="31">
        <f>'[2]1.10Y'!CO119</f>
        <v>107402.6205568118</v>
      </c>
      <c r="J119" s="31">
        <f>'[2]1.10Y'!CP119</f>
        <v>-2618.3028351635153</v>
      </c>
      <c r="K119" s="31">
        <f>'[2]1.10Y'!CQ119</f>
        <v>-40471.939591648363</v>
      </c>
      <c r="L119" s="31">
        <f t="shared" si="65"/>
        <v>-516.38417299996945</v>
      </c>
      <c r="M119" s="31">
        <f>'[2]1.10Y'!CS119</f>
        <v>35968.491589186393</v>
      </c>
      <c r="N119" s="31">
        <f>'[2]1.10Y'!CT119</f>
        <v>0</v>
      </c>
      <c r="O119" s="31">
        <f>'[2]1.10Y'!CU119</f>
        <v>-36484.875762186362</v>
      </c>
      <c r="P119" s="31">
        <f t="shared" si="66"/>
        <v>-34235.585948999942</v>
      </c>
      <c r="Q119" s="31">
        <f>'[2]1.10Y'!CW119</f>
        <v>-19829.757093190034</v>
      </c>
      <c r="R119" s="31">
        <f>'[2]1.10Y'!CX119</f>
        <v>0</v>
      </c>
      <c r="S119" s="31">
        <f>'[2]1.10Y'!CY119</f>
        <v>-14405.828855809908</v>
      </c>
      <c r="T119" s="31">
        <f t="shared" si="67"/>
        <v>-151393.24627999996</v>
      </c>
      <c r="U119" s="31">
        <f>'[2]1.10Y'!DA119</f>
        <v>-126616.20346431815</v>
      </c>
      <c r="V119" s="31">
        <f>'[2]1.10Y'!DB119</f>
        <v>0</v>
      </c>
      <c r="W119" s="31">
        <f>'[2]1.10Y'!DC119</f>
        <v>-24777.042815681809</v>
      </c>
      <c r="X119" s="31">
        <f t="shared" si="68"/>
        <v>99855.409599999839</v>
      </c>
      <c r="Y119" s="31">
        <f>'[2]1.10Y'!DE119</f>
        <v>158528.72725014325</v>
      </c>
      <c r="Z119" s="31">
        <f>'[2]1.10Y'!DF119</f>
        <v>0</v>
      </c>
      <c r="AA119" s="31">
        <f>'[2]1.10Y'!DG119</f>
        <v>-58673.317650143399</v>
      </c>
      <c r="AB119" s="31">
        <f t="shared" si="69"/>
        <v>-147612.71539999981</v>
      </c>
      <c r="AC119" s="31">
        <f>'[2]1.10Y'!DI119</f>
        <v>-40495.560411734856</v>
      </c>
      <c r="AD119" s="31">
        <f>'[2]1.10Y'!DJ119</f>
        <v>0</v>
      </c>
      <c r="AE119" s="31">
        <f>'[2]1.10Y'!DK119</f>
        <v>-107117.15498826496</v>
      </c>
      <c r="AF119" s="31">
        <f t="shared" si="70"/>
        <v>214655.29780000003</v>
      </c>
      <c r="AG119" s="31">
        <f>'[2]1.10Y'!DM119</f>
        <v>232029.66474250736</v>
      </c>
      <c r="AH119" s="31">
        <f>'[2]1.10Y'!DN119</f>
        <v>0</v>
      </c>
      <c r="AI119" s="31">
        <f>'[2]1.10Y'!DO119</f>
        <v>-17374.366942507339</v>
      </c>
      <c r="AJ119" s="31">
        <f t="shared" si="71"/>
        <v>6471.5901999998387</v>
      </c>
      <c r="AK119" s="31">
        <f>'[2]1.10Y'!DQ119</f>
        <v>46002.783349999838</v>
      </c>
      <c r="AL119" s="31">
        <f>'[2]1.10Y'!DR119</f>
        <v>0</v>
      </c>
      <c r="AM119" s="31">
        <f>'[2]1.10Y'!DS119</f>
        <v>-39531.193149999999</v>
      </c>
      <c r="AN119" s="31">
        <f t="shared" si="72"/>
        <v>77999.152199999982</v>
      </c>
      <c r="AO119" s="31">
        <f>'[2]1.10Y'!DU119</f>
        <v>84413.99795712372</v>
      </c>
      <c r="AP119" s="31">
        <f>'[2]1.10Y'!DV119</f>
        <v>0</v>
      </c>
      <c r="AQ119" s="31">
        <f>'[2]1.10Y'!DW119</f>
        <v>-6414.8457571237386</v>
      </c>
    </row>
    <row r="120" spans="1:43" s="10" customFormat="1" ht="11.45" customHeight="1" x14ac:dyDescent="0.2">
      <c r="A120" s="57" t="s">
        <v>48</v>
      </c>
      <c r="B120" s="76" t="s">
        <v>48</v>
      </c>
      <c r="C120" s="78" t="s">
        <v>87</v>
      </c>
      <c r="D120" s="31">
        <f t="shared" si="74"/>
        <v>3496.1763210000008</v>
      </c>
      <c r="E120" s="31">
        <f>'[2]1.10Y'!CK120</f>
        <v>6644.9836055027909</v>
      </c>
      <c r="F120" s="31">
        <f>'[2]1.10Y'!CL120</f>
        <v>0</v>
      </c>
      <c r="G120" s="31">
        <f>'[2]1.10Y'!CM120</f>
        <v>-3148.80728450279</v>
      </c>
      <c r="H120" s="31">
        <f t="shared" si="64"/>
        <v>-1400.5382550000013</v>
      </c>
      <c r="I120" s="31">
        <f>'[2]1.10Y'!CO120</f>
        <v>2175.8780052121601</v>
      </c>
      <c r="J120" s="31">
        <f>'[2]1.10Y'!CP120</f>
        <v>0</v>
      </c>
      <c r="K120" s="31">
        <f>'[2]1.10Y'!CQ120</f>
        <v>-3576.4162602121614</v>
      </c>
      <c r="L120" s="31">
        <f t="shared" si="65"/>
        <v>-4005.9179060000006</v>
      </c>
      <c r="M120" s="31">
        <f>'[2]1.10Y'!CS120</f>
        <v>1001.4224793959002</v>
      </c>
      <c r="N120" s="31">
        <f>'[2]1.10Y'!CT120</f>
        <v>0</v>
      </c>
      <c r="O120" s="31">
        <f>'[2]1.10Y'!CU120</f>
        <v>-5007.3403853959007</v>
      </c>
      <c r="P120" s="31">
        <f t="shared" si="66"/>
        <v>-4443.9602120000018</v>
      </c>
      <c r="Q120" s="31">
        <f>'[2]1.10Y'!CW120</f>
        <v>-427.65548188180355</v>
      </c>
      <c r="R120" s="31">
        <f>'[2]1.10Y'!CX120</f>
        <v>0</v>
      </c>
      <c r="S120" s="31">
        <f>'[2]1.10Y'!CY120</f>
        <v>-4016.3047301181982</v>
      </c>
      <c r="T120" s="31">
        <f t="shared" si="67"/>
        <v>-22670.990567999997</v>
      </c>
      <c r="U120" s="31">
        <f>'[2]1.10Y'!DA120</f>
        <v>-3960.2907245890055</v>
      </c>
      <c r="V120" s="31">
        <f>'[2]1.10Y'!DB120</f>
        <v>0</v>
      </c>
      <c r="W120" s="31">
        <f>'[2]1.10Y'!DC120</f>
        <v>-18710.699843410992</v>
      </c>
      <c r="X120" s="31">
        <f t="shared" si="68"/>
        <v>-590.53740000000289</v>
      </c>
      <c r="Y120" s="31">
        <f>'[2]1.10Y'!DE120</f>
        <v>4891.8653064739656</v>
      </c>
      <c r="Z120" s="31">
        <f>'[2]1.10Y'!DF120</f>
        <v>0</v>
      </c>
      <c r="AA120" s="31">
        <f>'[2]1.10Y'!DG120</f>
        <v>-5482.4027064739685</v>
      </c>
      <c r="AB120" s="31">
        <f t="shared" si="69"/>
        <v>-9553.5253999999986</v>
      </c>
      <c r="AC120" s="31">
        <f>'[2]1.10Y'!DI120</f>
        <v>-1369.1862687354642</v>
      </c>
      <c r="AD120" s="31">
        <f>'[2]1.10Y'!DJ120</f>
        <v>0</v>
      </c>
      <c r="AE120" s="31">
        <f>'[2]1.10Y'!DK120</f>
        <v>-8184.3391312645344</v>
      </c>
      <c r="AF120" s="31">
        <f t="shared" si="70"/>
        <v>2982.2778000000026</v>
      </c>
      <c r="AG120" s="31">
        <f>'[2]1.10Y'!DM120</f>
        <v>4947.6155963311139</v>
      </c>
      <c r="AH120" s="31">
        <f>'[2]1.10Y'!DN120</f>
        <v>0</v>
      </c>
      <c r="AI120" s="31">
        <f>'[2]1.10Y'!DO120</f>
        <v>-1965.3377963311116</v>
      </c>
      <c r="AJ120" s="31">
        <f t="shared" si="71"/>
        <v>3934.9715999999971</v>
      </c>
      <c r="AK120" s="31">
        <f>'[2]1.10Y'!DQ120</f>
        <v>1338.728749999997</v>
      </c>
      <c r="AL120" s="31">
        <f>'[2]1.10Y'!DR120</f>
        <v>0</v>
      </c>
      <c r="AM120" s="31">
        <f>'[2]1.10Y'!DS120</f>
        <v>2596.2428500000001</v>
      </c>
      <c r="AN120" s="31">
        <f t="shared" si="72"/>
        <v>68.650799999995797</v>
      </c>
      <c r="AO120" s="31">
        <f>'[2]1.10Y'!DU120</f>
        <v>1497.9874764714248</v>
      </c>
      <c r="AP120" s="31">
        <f>'[2]1.10Y'!DV120</f>
        <v>0</v>
      </c>
      <c r="AQ120" s="31">
        <f>'[2]1.10Y'!DW120</f>
        <v>-1429.336676471429</v>
      </c>
    </row>
    <row r="121" spans="1:43" s="10" customFormat="1" ht="11.45" customHeight="1" x14ac:dyDescent="0.2">
      <c r="A121" s="57" t="s">
        <v>49</v>
      </c>
      <c r="B121" s="76" t="s">
        <v>49</v>
      </c>
      <c r="C121" s="78" t="s">
        <v>88</v>
      </c>
      <c r="D121" s="31">
        <f t="shared" si="74"/>
        <v>185988.15978699998</v>
      </c>
      <c r="E121" s="31">
        <f>'[2]1.10Y'!CK121</f>
        <v>314464.00828287669</v>
      </c>
      <c r="F121" s="31">
        <f>'[2]1.10Y'!CL121</f>
        <v>0</v>
      </c>
      <c r="G121" s="31">
        <f>'[2]1.10Y'!CM121</f>
        <v>-128475.84849587669</v>
      </c>
      <c r="H121" s="31">
        <f t="shared" si="64"/>
        <v>65712.916384999902</v>
      </c>
      <c r="I121" s="31">
        <f>'[2]1.10Y'!CO121</f>
        <v>105226.74255159961</v>
      </c>
      <c r="J121" s="31">
        <f>'[2]1.10Y'!CP121</f>
        <v>-2618.3028351635153</v>
      </c>
      <c r="K121" s="31">
        <f>'[2]1.10Y'!CQ121</f>
        <v>-36895.523331436198</v>
      </c>
      <c r="L121" s="31">
        <f t="shared" si="65"/>
        <v>3489.5337329999857</v>
      </c>
      <c r="M121" s="31">
        <f>'[2]1.10Y'!CS121</f>
        <v>34967.069109790442</v>
      </c>
      <c r="N121" s="31">
        <f>'[2]1.10Y'!CT121</f>
        <v>0</v>
      </c>
      <c r="O121" s="31">
        <f>'[2]1.10Y'!CU121</f>
        <v>-31477.535376790456</v>
      </c>
      <c r="P121" s="31">
        <f t="shared" si="66"/>
        <v>-29791.625736999944</v>
      </c>
      <c r="Q121" s="31">
        <f>'[2]1.10Y'!CW121</f>
        <v>-19402.101611308233</v>
      </c>
      <c r="R121" s="31">
        <f>'[2]1.10Y'!CX121</f>
        <v>0</v>
      </c>
      <c r="S121" s="31">
        <f>'[2]1.10Y'!CY121</f>
        <v>-10389.524125691711</v>
      </c>
      <c r="T121" s="31">
        <f t="shared" si="67"/>
        <v>-128722.255712</v>
      </c>
      <c r="U121" s="31">
        <f>'[2]1.10Y'!DA121</f>
        <v>-122655.91273972917</v>
      </c>
      <c r="V121" s="31">
        <f>'[2]1.10Y'!DB121</f>
        <v>0</v>
      </c>
      <c r="W121" s="31">
        <f>'[2]1.10Y'!DC121</f>
        <v>-6066.3429722708206</v>
      </c>
      <c r="X121" s="31">
        <f t="shared" si="68"/>
        <v>100445.94699999997</v>
      </c>
      <c r="Y121" s="31">
        <f>'[2]1.10Y'!DE121</f>
        <v>153636.86194366941</v>
      </c>
      <c r="Z121" s="31">
        <f>'[2]1.10Y'!DF121</f>
        <v>0</v>
      </c>
      <c r="AA121" s="31">
        <f>'[2]1.10Y'!DG121</f>
        <v>-53190.914943669442</v>
      </c>
      <c r="AB121" s="31">
        <f t="shared" si="69"/>
        <v>-138059.18999999986</v>
      </c>
      <c r="AC121" s="31">
        <f>'[2]1.10Y'!DI121</f>
        <v>-39126.374142999426</v>
      </c>
      <c r="AD121" s="31">
        <f>'[2]1.10Y'!DJ121</f>
        <v>0</v>
      </c>
      <c r="AE121" s="31">
        <f>'[2]1.10Y'!DK121</f>
        <v>-98932.815857000431</v>
      </c>
      <c r="AF121" s="31">
        <f t="shared" si="70"/>
        <v>211673.01999999996</v>
      </c>
      <c r="AG121" s="31">
        <f>'[2]1.10Y'!DM121</f>
        <v>227082.0491461762</v>
      </c>
      <c r="AH121" s="31">
        <f>'[2]1.10Y'!DN121</f>
        <v>0</v>
      </c>
      <c r="AI121" s="31">
        <f>'[2]1.10Y'!DO121</f>
        <v>-15409.029146176226</v>
      </c>
      <c r="AJ121" s="31">
        <f t="shared" si="71"/>
        <v>2536.6185999998852</v>
      </c>
      <c r="AK121" s="31">
        <f>'[2]1.10Y'!DQ121</f>
        <v>44664.054599999887</v>
      </c>
      <c r="AL121" s="31">
        <f>'[2]1.10Y'!DR121</f>
        <v>0</v>
      </c>
      <c r="AM121" s="31">
        <f>'[2]1.10Y'!DS121</f>
        <v>-42127.436000000002</v>
      </c>
      <c r="AN121" s="31">
        <f t="shared" si="72"/>
        <v>77930.501400000037</v>
      </c>
      <c r="AO121" s="31">
        <f>'[2]1.10Y'!DU121</f>
        <v>82916.010480652345</v>
      </c>
      <c r="AP121" s="31">
        <f>'[2]1.10Y'!DV121</f>
        <v>0</v>
      </c>
      <c r="AQ121" s="31">
        <f>'[2]1.10Y'!DW121</f>
        <v>-4985.5090806523103</v>
      </c>
    </row>
    <row r="122" spans="1:43" s="10" customFormat="1" ht="11.45" customHeight="1" x14ac:dyDescent="0.2">
      <c r="A122" s="57">
        <v>4.5</v>
      </c>
      <c r="B122" s="76">
        <v>4.5</v>
      </c>
      <c r="C122" s="38" t="s">
        <v>145</v>
      </c>
      <c r="D122" s="31">
        <f t="shared" si="74"/>
        <v>95682.766232000009</v>
      </c>
      <c r="E122" s="31">
        <f>'[2]1.10Y'!CK122</f>
        <v>95682.766232000009</v>
      </c>
      <c r="F122" s="31">
        <f>'[2]1.10Y'!CL122</f>
        <v>0</v>
      </c>
      <c r="G122" s="31">
        <f>'[2]1.10Y'!CM122</f>
        <v>0</v>
      </c>
      <c r="H122" s="31">
        <f t="shared" si="64"/>
        <v>37381.576899999978</v>
      </c>
      <c r="I122" s="31">
        <f>'[2]1.10Y'!CO122</f>
        <v>37511.344835732642</v>
      </c>
      <c r="J122" s="31">
        <f>'[2]1.10Y'!CP122</f>
        <v>0</v>
      </c>
      <c r="K122" s="31">
        <f>'[2]1.10Y'!CQ122</f>
        <v>-129.76793573266622</v>
      </c>
      <c r="L122" s="31">
        <f t="shared" si="65"/>
        <v>18817.913609999989</v>
      </c>
      <c r="M122" s="31">
        <f>'[2]1.10Y'!CS122</f>
        <v>18141.41406504991</v>
      </c>
      <c r="N122" s="31">
        <f>'[2]1.10Y'!CT122</f>
        <v>0</v>
      </c>
      <c r="O122" s="31">
        <f>'[2]1.10Y'!CU122</f>
        <v>676.49954495007842</v>
      </c>
      <c r="P122" s="31">
        <f t="shared" si="66"/>
        <v>-107494.41224199999</v>
      </c>
      <c r="Q122" s="31">
        <f>'[2]1.10Y'!CW122</f>
        <v>-19201.883115582976</v>
      </c>
      <c r="R122" s="31">
        <f>'[2]1.10Y'!CX122</f>
        <v>0</v>
      </c>
      <c r="S122" s="31">
        <f>'[2]1.10Y'!CY122</f>
        <v>-88292.529126417008</v>
      </c>
      <c r="T122" s="31">
        <f t="shared" si="67"/>
        <v>-85499.157080000004</v>
      </c>
      <c r="U122" s="31">
        <f>'[2]1.10Y'!DA122</f>
        <v>-43136.132069220854</v>
      </c>
      <c r="V122" s="31">
        <f>'[2]1.10Y'!DB122</f>
        <v>0</v>
      </c>
      <c r="W122" s="31">
        <f>'[2]1.10Y'!DC122</f>
        <v>-42363.025010779151</v>
      </c>
      <c r="X122" s="31">
        <f t="shared" si="68"/>
        <v>34732.170999999988</v>
      </c>
      <c r="Y122" s="31">
        <f>'[2]1.10Y'!DE122</f>
        <v>60951.357554610622</v>
      </c>
      <c r="Z122" s="31">
        <f>'[2]1.10Y'!DF122</f>
        <v>0</v>
      </c>
      <c r="AA122" s="31">
        <f>'[2]1.10Y'!DG122</f>
        <v>-26219.186554610631</v>
      </c>
      <c r="AB122" s="31">
        <f t="shared" si="69"/>
        <v>-14175.021599999944</v>
      </c>
      <c r="AC122" s="31">
        <f>'[2]1.10Y'!DI122</f>
        <v>-23848.479078260818</v>
      </c>
      <c r="AD122" s="31">
        <f>'[2]1.10Y'!DJ122</f>
        <v>0</v>
      </c>
      <c r="AE122" s="31">
        <f>'[2]1.10Y'!DK122</f>
        <v>9673.4574782608743</v>
      </c>
      <c r="AF122" s="31">
        <f t="shared" si="70"/>
        <v>-50592.493200000019</v>
      </c>
      <c r="AG122" s="31">
        <f>'[2]1.10Y'!DM122</f>
        <v>49977.360439865974</v>
      </c>
      <c r="AH122" s="31">
        <f>'[2]1.10Y'!DN122</f>
        <v>0</v>
      </c>
      <c r="AI122" s="31">
        <f>'[2]1.10Y'!DO122</f>
        <v>-100569.85363986599</v>
      </c>
      <c r="AJ122" s="31">
        <f t="shared" si="71"/>
        <v>45853.138999999945</v>
      </c>
      <c r="AK122" s="31">
        <f>'[2]1.10Y'!DQ122</f>
        <v>13923.257949999947</v>
      </c>
      <c r="AL122" s="31">
        <f>'[2]1.10Y'!DR122</f>
        <v>0</v>
      </c>
      <c r="AM122" s="31">
        <f>'[2]1.10Y'!DS122</f>
        <v>31929.88105</v>
      </c>
      <c r="AN122" s="31">
        <f t="shared" si="72"/>
        <v>-13238.991999999984</v>
      </c>
      <c r="AO122" s="31">
        <f>'[2]1.10Y'!DU122</f>
        <v>18575.692284981338</v>
      </c>
      <c r="AP122" s="31">
        <f>'[2]1.10Y'!DV122</f>
        <v>0</v>
      </c>
      <c r="AQ122" s="31">
        <f>'[2]1.10Y'!DW122</f>
        <v>-31814.684284981322</v>
      </c>
    </row>
    <row r="123" spans="1:43" s="10" customFormat="1" ht="11.45" customHeight="1" x14ac:dyDescent="0.2">
      <c r="A123" s="57" t="s">
        <v>22</v>
      </c>
      <c r="B123" s="76" t="s">
        <v>22</v>
      </c>
      <c r="C123" s="39" t="s">
        <v>85</v>
      </c>
      <c r="D123" s="31">
        <f t="shared" si="74"/>
        <v>95682.766232000009</v>
      </c>
      <c r="E123" s="31">
        <f>'[2]1.10Y'!CK123</f>
        <v>95682.766232000009</v>
      </c>
      <c r="F123" s="31">
        <f>'[2]1.10Y'!CL123</f>
        <v>0</v>
      </c>
      <c r="G123" s="31">
        <f>'[2]1.10Y'!CM123</f>
        <v>0</v>
      </c>
      <c r="H123" s="31">
        <f t="shared" si="64"/>
        <v>37381.576899999978</v>
      </c>
      <c r="I123" s="31">
        <f>'[2]1.10Y'!CO123</f>
        <v>37511.344835732642</v>
      </c>
      <c r="J123" s="31">
        <f>'[2]1.10Y'!CP123</f>
        <v>0</v>
      </c>
      <c r="K123" s="31">
        <f>'[2]1.10Y'!CQ123</f>
        <v>-129.76793573266622</v>
      </c>
      <c r="L123" s="31">
        <f t="shared" si="65"/>
        <v>18817.913609999989</v>
      </c>
      <c r="M123" s="31">
        <f>'[2]1.10Y'!CS123</f>
        <v>18141.41406504991</v>
      </c>
      <c r="N123" s="31">
        <f>'[2]1.10Y'!CT123</f>
        <v>0</v>
      </c>
      <c r="O123" s="31">
        <f>'[2]1.10Y'!CU123</f>
        <v>676.49954495007842</v>
      </c>
      <c r="P123" s="31">
        <f t="shared" si="66"/>
        <v>-107494.41224199999</v>
      </c>
      <c r="Q123" s="31">
        <f>'[2]1.10Y'!CW123</f>
        <v>-19201.883115582976</v>
      </c>
      <c r="R123" s="31">
        <f>'[2]1.10Y'!CX123</f>
        <v>0</v>
      </c>
      <c r="S123" s="31">
        <f>'[2]1.10Y'!CY123</f>
        <v>-88292.529126417008</v>
      </c>
      <c r="T123" s="31">
        <f t="shared" si="67"/>
        <v>-85499.157080000004</v>
      </c>
      <c r="U123" s="31">
        <f>'[2]1.10Y'!DA123</f>
        <v>-43136.132069220854</v>
      </c>
      <c r="V123" s="31">
        <f>'[2]1.10Y'!DB123</f>
        <v>0</v>
      </c>
      <c r="W123" s="31">
        <f>'[2]1.10Y'!DC123</f>
        <v>-42363.025010779151</v>
      </c>
      <c r="X123" s="31">
        <f t="shared" si="68"/>
        <v>34732.170999999988</v>
      </c>
      <c r="Y123" s="31">
        <f>'[2]1.10Y'!DE123</f>
        <v>60951.357554610622</v>
      </c>
      <c r="Z123" s="31">
        <f>'[2]1.10Y'!DF123</f>
        <v>0</v>
      </c>
      <c r="AA123" s="31">
        <f>'[2]1.10Y'!DG123</f>
        <v>-26219.186554610631</v>
      </c>
      <c r="AB123" s="31">
        <f t="shared" si="69"/>
        <v>-14175.021599999944</v>
      </c>
      <c r="AC123" s="31">
        <f>'[2]1.10Y'!DI123</f>
        <v>-23848.479078260818</v>
      </c>
      <c r="AD123" s="31">
        <f>'[2]1.10Y'!DJ123</f>
        <v>0</v>
      </c>
      <c r="AE123" s="31">
        <f>'[2]1.10Y'!DK123</f>
        <v>9673.4574782608743</v>
      </c>
      <c r="AF123" s="31">
        <f t="shared" si="70"/>
        <v>-50592.493200000019</v>
      </c>
      <c r="AG123" s="31">
        <f>'[2]1.10Y'!DM123</f>
        <v>49977.360439865974</v>
      </c>
      <c r="AH123" s="31">
        <f>'[2]1.10Y'!DN123</f>
        <v>0</v>
      </c>
      <c r="AI123" s="31">
        <f>'[2]1.10Y'!DO123</f>
        <v>-100569.85363986599</v>
      </c>
      <c r="AJ123" s="31">
        <f t="shared" si="71"/>
        <v>45853.138999999945</v>
      </c>
      <c r="AK123" s="31">
        <f>'[2]1.10Y'!DQ123</f>
        <v>13923.257949999947</v>
      </c>
      <c r="AL123" s="31">
        <f>'[2]1.10Y'!DR123</f>
        <v>0</v>
      </c>
      <c r="AM123" s="31">
        <f>'[2]1.10Y'!DS123</f>
        <v>31929.88105</v>
      </c>
      <c r="AN123" s="31">
        <f t="shared" si="72"/>
        <v>-13238.991999999984</v>
      </c>
      <c r="AO123" s="31">
        <f>'[2]1.10Y'!DU123</f>
        <v>18575.692284981338</v>
      </c>
      <c r="AP123" s="31">
        <f>'[2]1.10Y'!DV123</f>
        <v>0</v>
      </c>
      <c r="AQ123" s="31">
        <f>'[2]1.10Y'!DW123</f>
        <v>-31814.684284981322</v>
      </c>
    </row>
    <row r="124" spans="1:43" s="10" customFormat="1" ht="11.45" customHeight="1" x14ac:dyDescent="0.2">
      <c r="A124" s="57" t="s">
        <v>23</v>
      </c>
      <c r="B124" s="76" t="s">
        <v>23</v>
      </c>
      <c r="C124" s="78" t="s">
        <v>87</v>
      </c>
      <c r="D124" s="31">
        <f t="shared" si="74"/>
        <v>83186.783483000007</v>
      </c>
      <c r="E124" s="31">
        <f>'[2]1.10Y'!CK124</f>
        <v>83186.783483000007</v>
      </c>
      <c r="F124" s="31">
        <f>'[2]1.10Y'!CL124</f>
        <v>0</v>
      </c>
      <c r="G124" s="31">
        <f>'[2]1.10Y'!CM124</f>
        <v>0</v>
      </c>
      <c r="H124" s="31">
        <f t="shared" si="64"/>
        <v>31322.116678999981</v>
      </c>
      <c r="I124" s="31">
        <f>'[2]1.10Y'!CO124</f>
        <v>31044.687770498313</v>
      </c>
      <c r="J124" s="31">
        <f>'[2]1.10Y'!CP124</f>
        <v>0</v>
      </c>
      <c r="K124" s="31">
        <f>'[2]1.10Y'!CQ124</f>
        <v>277.42890850166879</v>
      </c>
      <c r="L124" s="31">
        <f t="shared" si="65"/>
        <v>33928.022138999993</v>
      </c>
      <c r="M124" s="31">
        <f>'[2]1.10Y'!CS124</f>
        <v>16933.150296549913</v>
      </c>
      <c r="N124" s="31">
        <f>'[2]1.10Y'!CT124</f>
        <v>0</v>
      </c>
      <c r="O124" s="31">
        <f>'[2]1.10Y'!CU124</f>
        <v>16994.87184245008</v>
      </c>
      <c r="P124" s="31">
        <f t="shared" si="66"/>
        <v>-79372.637768999994</v>
      </c>
      <c r="Q124" s="31">
        <f>'[2]1.10Y'!CW124</f>
        <v>-18400.452164805181</v>
      </c>
      <c r="R124" s="31">
        <f>'[2]1.10Y'!CX124</f>
        <v>0</v>
      </c>
      <c r="S124" s="31">
        <f>'[2]1.10Y'!CY124</f>
        <v>-60972.185604194812</v>
      </c>
      <c r="T124" s="31">
        <f t="shared" si="67"/>
        <v>-84853.998928000001</v>
      </c>
      <c r="U124" s="31">
        <f>'[2]1.10Y'!DA124</f>
        <v>-42490.97391722085</v>
      </c>
      <c r="V124" s="31">
        <f>'[2]1.10Y'!DB124</f>
        <v>0</v>
      </c>
      <c r="W124" s="31">
        <f>'[2]1.10Y'!DC124</f>
        <v>-42363.025010779151</v>
      </c>
      <c r="X124" s="31">
        <f t="shared" si="68"/>
        <v>33815.367599999998</v>
      </c>
      <c r="Y124" s="31">
        <f>'[2]1.10Y'!DE124</f>
        <v>60034.554154610625</v>
      </c>
      <c r="Z124" s="31">
        <f>'[2]1.10Y'!DF124</f>
        <v>0</v>
      </c>
      <c r="AA124" s="31">
        <f>'[2]1.10Y'!DG124</f>
        <v>-26219.186554610631</v>
      </c>
      <c r="AB124" s="31">
        <f t="shared" si="69"/>
        <v>-13826.645199999943</v>
      </c>
      <c r="AC124" s="31">
        <f>'[2]1.10Y'!DI124</f>
        <v>-23500.102678260817</v>
      </c>
      <c r="AD124" s="31">
        <f>'[2]1.10Y'!DJ124</f>
        <v>0</v>
      </c>
      <c r="AE124" s="31">
        <f>'[2]1.10Y'!DK124</f>
        <v>9673.4574782608743</v>
      </c>
      <c r="AF124" s="31">
        <f t="shared" si="70"/>
        <v>-51868.373000000021</v>
      </c>
      <c r="AG124" s="31">
        <f>'[2]1.10Y'!DM124</f>
        <v>48701.480639865971</v>
      </c>
      <c r="AH124" s="31">
        <f>'[2]1.10Y'!DN124</f>
        <v>0</v>
      </c>
      <c r="AI124" s="31">
        <f>'[2]1.10Y'!DO124</f>
        <v>-100569.85363986599</v>
      </c>
      <c r="AJ124" s="31">
        <f t="shared" si="71"/>
        <v>45677.093999999946</v>
      </c>
      <c r="AK124" s="31">
        <f>'[2]1.10Y'!DQ124</f>
        <v>13747.212949999946</v>
      </c>
      <c r="AL124" s="31">
        <f>'[2]1.10Y'!DR124</f>
        <v>0</v>
      </c>
      <c r="AM124" s="31">
        <f>'[2]1.10Y'!DS124</f>
        <v>31929.88105</v>
      </c>
      <c r="AN124" s="31">
        <f t="shared" si="72"/>
        <v>-13486.614799999981</v>
      </c>
      <c r="AO124" s="31">
        <f>'[2]1.10Y'!DU124</f>
        <v>18328.069484981341</v>
      </c>
      <c r="AP124" s="31">
        <f>'[2]1.10Y'!DV124</f>
        <v>0</v>
      </c>
      <c r="AQ124" s="31">
        <f>'[2]1.10Y'!DW124</f>
        <v>-31814.684284981322</v>
      </c>
    </row>
    <row r="125" spans="1:43" s="10" customFormat="1" ht="11.45" customHeight="1" x14ac:dyDescent="0.2">
      <c r="A125" s="57" t="s">
        <v>24</v>
      </c>
      <c r="B125" s="76" t="s">
        <v>24</v>
      </c>
      <c r="C125" s="78" t="s">
        <v>88</v>
      </c>
      <c r="D125" s="31">
        <f t="shared" si="74"/>
        <v>12495.982748999999</v>
      </c>
      <c r="E125" s="31">
        <f>'[2]1.10Y'!CK125</f>
        <v>12495.982748999999</v>
      </c>
      <c r="F125" s="31">
        <f>'[2]1.10Y'!CL125</f>
        <v>0</v>
      </c>
      <c r="G125" s="31">
        <f>'[2]1.10Y'!CM125</f>
        <v>0</v>
      </c>
      <c r="H125" s="31">
        <f t="shared" si="64"/>
        <v>6059.4602209999966</v>
      </c>
      <c r="I125" s="31">
        <f>'[2]1.10Y'!CO125</f>
        <v>6466.6570652343316</v>
      </c>
      <c r="J125" s="31">
        <f>'[2]1.10Y'!CP125</f>
        <v>0</v>
      </c>
      <c r="K125" s="31">
        <f>'[2]1.10Y'!CQ125</f>
        <v>-407.196844234335</v>
      </c>
      <c r="L125" s="31">
        <f t="shared" si="65"/>
        <v>-15110.108529000005</v>
      </c>
      <c r="M125" s="31">
        <f>'[2]1.10Y'!CS125</f>
        <v>1208.2637684999972</v>
      </c>
      <c r="N125" s="31">
        <f>'[2]1.10Y'!CT125</f>
        <v>0</v>
      </c>
      <c r="O125" s="31">
        <f>'[2]1.10Y'!CU125</f>
        <v>-16318.372297500002</v>
      </c>
      <c r="P125" s="31">
        <f t="shared" si="66"/>
        <v>-28121.774472999998</v>
      </c>
      <c r="Q125" s="31">
        <f>'[2]1.10Y'!CW125</f>
        <v>-801.43095077779435</v>
      </c>
      <c r="R125" s="31">
        <f>'[2]1.10Y'!CX125</f>
        <v>0</v>
      </c>
      <c r="S125" s="31">
        <f>'[2]1.10Y'!CY125</f>
        <v>-27320.343522222203</v>
      </c>
      <c r="T125" s="31">
        <f t="shared" si="67"/>
        <v>-645.15815200000088</v>
      </c>
      <c r="U125" s="31">
        <f>'[2]1.10Y'!DA125</f>
        <v>-645.15815200000088</v>
      </c>
      <c r="V125" s="31">
        <f>'[2]1.10Y'!DB125</f>
        <v>0</v>
      </c>
      <c r="W125" s="31">
        <f>'[2]1.10Y'!DC125</f>
        <v>0</v>
      </c>
      <c r="X125" s="31">
        <f t="shared" si="68"/>
        <v>916.80340000000035</v>
      </c>
      <c r="Y125" s="31">
        <f>'[2]1.10Y'!DE125</f>
        <v>916.80340000000035</v>
      </c>
      <c r="Z125" s="31">
        <f>'[2]1.10Y'!DF125</f>
        <v>0</v>
      </c>
      <c r="AA125" s="31">
        <f>'[2]1.10Y'!DG125</f>
        <v>0</v>
      </c>
      <c r="AB125" s="31">
        <f t="shared" si="69"/>
        <v>-348.37639999999965</v>
      </c>
      <c r="AC125" s="31">
        <f>'[2]1.10Y'!DI125</f>
        <v>-348.37639999999965</v>
      </c>
      <c r="AD125" s="31">
        <f>'[2]1.10Y'!DJ125</f>
        <v>0</v>
      </c>
      <c r="AE125" s="31">
        <f>'[2]1.10Y'!DK125</f>
        <v>0</v>
      </c>
      <c r="AF125" s="31">
        <f t="shared" si="70"/>
        <v>1275.8798000000002</v>
      </c>
      <c r="AG125" s="31">
        <f>'[2]1.10Y'!DM125</f>
        <v>1275.8798000000002</v>
      </c>
      <c r="AH125" s="31">
        <f>'[2]1.10Y'!DN125</f>
        <v>0</v>
      </c>
      <c r="AI125" s="31">
        <f>'[2]1.10Y'!DO125</f>
        <v>0</v>
      </c>
      <c r="AJ125" s="31">
        <f t="shared" si="71"/>
        <v>176.04499999999962</v>
      </c>
      <c r="AK125" s="31">
        <f>'[2]1.10Y'!DQ125</f>
        <v>176.04499999999962</v>
      </c>
      <c r="AL125" s="31">
        <f>'[2]1.10Y'!DR125</f>
        <v>0</v>
      </c>
      <c r="AM125" s="31">
        <f>'[2]1.10Y'!DS125</f>
        <v>0</v>
      </c>
      <c r="AN125" s="31">
        <f t="shared" si="72"/>
        <v>247.62279999999896</v>
      </c>
      <c r="AO125" s="31">
        <f>'[2]1.10Y'!DU125</f>
        <v>247.62279999999896</v>
      </c>
      <c r="AP125" s="31">
        <f>'[2]1.10Y'!DV125</f>
        <v>0</v>
      </c>
      <c r="AQ125" s="31">
        <f>'[2]1.10Y'!DW125</f>
        <v>0</v>
      </c>
    </row>
    <row r="126" spans="1:43" s="10" customFormat="1" ht="11.45" customHeight="1" x14ac:dyDescent="0.2">
      <c r="A126" s="57"/>
      <c r="B126" s="76"/>
      <c r="C126" s="38" t="s">
        <v>147</v>
      </c>
      <c r="D126" s="31">
        <f t="shared" si="74"/>
        <v>0</v>
      </c>
      <c r="E126" s="31">
        <f>'[2]1.10Y'!CK126</f>
        <v>0</v>
      </c>
      <c r="F126" s="31">
        <f>'[2]1.10Y'!CL126</f>
        <v>0</v>
      </c>
      <c r="G126" s="31">
        <f>'[2]1.10Y'!CM126</f>
        <v>0</v>
      </c>
      <c r="H126" s="31">
        <f t="shared" si="64"/>
        <v>0</v>
      </c>
      <c r="I126" s="31">
        <f>'[2]1.10Y'!CO126</f>
        <v>0</v>
      </c>
      <c r="J126" s="31">
        <f>'[2]1.10Y'!CP126</f>
        <v>0</v>
      </c>
      <c r="K126" s="31">
        <f>'[2]1.10Y'!CQ126</f>
        <v>0</v>
      </c>
      <c r="L126" s="31">
        <f t="shared" si="65"/>
        <v>0</v>
      </c>
      <c r="M126" s="31">
        <f>'[2]1.10Y'!CS126</f>
        <v>0</v>
      </c>
      <c r="N126" s="31">
        <f>'[2]1.10Y'!CT126</f>
        <v>0</v>
      </c>
      <c r="O126" s="31">
        <f>'[2]1.10Y'!CU126</f>
        <v>0</v>
      </c>
      <c r="P126" s="31">
        <f t="shared" si="66"/>
        <v>0</v>
      </c>
      <c r="Q126" s="31">
        <f>'[2]1.10Y'!CW126</f>
        <v>0</v>
      </c>
      <c r="R126" s="31">
        <f>'[2]1.10Y'!CX126</f>
        <v>0</v>
      </c>
      <c r="S126" s="31">
        <f>'[2]1.10Y'!CY126</f>
        <v>0</v>
      </c>
      <c r="T126" s="31">
        <f t="shared" si="67"/>
        <v>0</v>
      </c>
      <c r="U126" s="31">
        <f>'[2]1.10Y'!DA126</f>
        <v>0</v>
      </c>
      <c r="V126" s="31">
        <f>'[2]1.10Y'!DB126</f>
        <v>0</v>
      </c>
      <c r="W126" s="31">
        <f>'[2]1.10Y'!DC126</f>
        <v>0</v>
      </c>
      <c r="X126" s="31">
        <f t="shared" si="68"/>
        <v>0</v>
      </c>
      <c r="Y126" s="31">
        <f>'[2]1.10Y'!DE126</f>
        <v>0</v>
      </c>
      <c r="Z126" s="31">
        <f>'[2]1.10Y'!DF126</f>
        <v>0</v>
      </c>
      <c r="AA126" s="31">
        <f>'[2]1.10Y'!DG126</f>
        <v>0</v>
      </c>
      <c r="AB126" s="31">
        <f t="shared" si="69"/>
        <v>0</v>
      </c>
      <c r="AC126" s="31">
        <f>'[2]1.10Y'!DI126</f>
        <v>0</v>
      </c>
      <c r="AD126" s="31">
        <f>'[2]1.10Y'!DJ126</f>
        <v>0</v>
      </c>
      <c r="AE126" s="31">
        <f>'[2]1.10Y'!DK126</f>
        <v>0</v>
      </c>
      <c r="AF126" s="31">
        <f t="shared" si="70"/>
        <v>1145.8728000000001</v>
      </c>
      <c r="AG126" s="31">
        <f>'[2]1.10Y'!DM126</f>
        <v>10.117467633110294</v>
      </c>
      <c r="AH126" s="31">
        <f>'[2]1.10Y'!DN126</f>
        <v>0</v>
      </c>
      <c r="AI126" s="31">
        <f>'[2]1.10Y'!DO126</f>
        <v>1135.7553323668899</v>
      </c>
      <c r="AJ126" s="31">
        <f t="shared" si="71"/>
        <v>90.78879999999981</v>
      </c>
      <c r="AK126" s="31">
        <f>'[2]1.10Y'!DQ126</f>
        <v>127.35739999999993</v>
      </c>
      <c r="AL126" s="31">
        <f>'[2]1.10Y'!DR126</f>
        <v>0</v>
      </c>
      <c r="AM126" s="31">
        <f>'[2]1.10Y'!DS126</f>
        <v>-36.568600000000117</v>
      </c>
      <c r="AN126" s="31">
        <f t="shared" si="72"/>
        <v>652.24939999999879</v>
      </c>
      <c r="AO126" s="31">
        <f>'[2]1.10Y'!DU126</f>
        <v>652.24939999999856</v>
      </c>
      <c r="AP126" s="31">
        <f>'[2]1.10Y'!DV126</f>
        <v>0</v>
      </c>
      <c r="AQ126" s="31">
        <f>'[2]1.10Y'!DW126</f>
        <v>2.2737367544323206E-13</v>
      </c>
    </row>
    <row r="127" spans="1:43" s="10" customFormat="1" ht="11.45" customHeight="1" x14ac:dyDescent="0.2">
      <c r="A127" s="57"/>
      <c r="B127" s="76"/>
      <c r="C127" s="39" t="s">
        <v>91</v>
      </c>
      <c r="D127" s="31">
        <f t="shared" si="74"/>
        <v>0</v>
      </c>
      <c r="E127" s="31">
        <f>'[2]1.10Y'!CK127</f>
        <v>0</v>
      </c>
      <c r="F127" s="31">
        <f>'[2]1.10Y'!CL127</f>
        <v>0</v>
      </c>
      <c r="G127" s="31">
        <f>'[2]1.10Y'!CM127</f>
        <v>0</v>
      </c>
      <c r="H127" s="31">
        <f t="shared" si="64"/>
        <v>0</v>
      </c>
      <c r="I127" s="31">
        <f>'[2]1.10Y'!CO127</f>
        <v>0</v>
      </c>
      <c r="J127" s="31">
        <f>'[2]1.10Y'!CP127</f>
        <v>0</v>
      </c>
      <c r="K127" s="31">
        <f>'[2]1.10Y'!CQ127</f>
        <v>0</v>
      </c>
      <c r="L127" s="31">
        <f t="shared" si="65"/>
        <v>0</v>
      </c>
      <c r="M127" s="31">
        <f>'[2]1.10Y'!CS127</f>
        <v>0</v>
      </c>
      <c r="N127" s="31">
        <f>'[2]1.10Y'!CT127</f>
        <v>0</v>
      </c>
      <c r="O127" s="31">
        <f>'[2]1.10Y'!CU127</f>
        <v>0</v>
      </c>
      <c r="P127" s="31">
        <f t="shared" si="66"/>
        <v>0</v>
      </c>
      <c r="Q127" s="31">
        <f>'[2]1.10Y'!CW127</f>
        <v>0</v>
      </c>
      <c r="R127" s="31">
        <f>'[2]1.10Y'!CX127</f>
        <v>0</v>
      </c>
      <c r="S127" s="31">
        <f>'[2]1.10Y'!CY127</f>
        <v>0</v>
      </c>
      <c r="T127" s="31">
        <f t="shared" si="67"/>
        <v>0</v>
      </c>
      <c r="U127" s="31">
        <f>'[2]1.10Y'!DA127</f>
        <v>0</v>
      </c>
      <c r="V127" s="31">
        <f>'[2]1.10Y'!DB127</f>
        <v>0</v>
      </c>
      <c r="W127" s="31">
        <f>'[2]1.10Y'!DC127</f>
        <v>0</v>
      </c>
      <c r="X127" s="31">
        <f t="shared" si="68"/>
        <v>0</v>
      </c>
      <c r="Y127" s="31">
        <f>'[2]1.10Y'!DE127</f>
        <v>0</v>
      </c>
      <c r="Z127" s="31">
        <f>'[2]1.10Y'!DF127</f>
        <v>0</v>
      </c>
      <c r="AA127" s="31">
        <f>'[2]1.10Y'!DG127</f>
        <v>0</v>
      </c>
      <c r="AB127" s="31">
        <f t="shared" si="69"/>
        <v>0</v>
      </c>
      <c r="AC127" s="31">
        <f>'[2]1.10Y'!DI127</f>
        <v>0</v>
      </c>
      <c r="AD127" s="31">
        <f>'[2]1.10Y'!DJ127</f>
        <v>0</v>
      </c>
      <c r="AE127" s="31">
        <f>'[2]1.10Y'!DK127</f>
        <v>0</v>
      </c>
      <c r="AF127" s="31">
        <f t="shared" si="70"/>
        <v>71.288199999999975</v>
      </c>
      <c r="AG127" s="31">
        <f>'[2]1.10Y'!DM127</f>
        <v>49.15789096644437</v>
      </c>
      <c r="AH127" s="31">
        <f>'[2]1.10Y'!DN127</f>
        <v>0</v>
      </c>
      <c r="AI127" s="31">
        <f>'[2]1.10Y'!DO127</f>
        <v>22.130309033555605</v>
      </c>
      <c r="AJ127" s="31">
        <f t="shared" si="71"/>
        <v>-37.080200000000005</v>
      </c>
      <c r="AK127" s="31">
        <f>'[2]1.10Y'!DQ127</f>
        <v>-0.51160000000000139</v>
      </c>
      <c r="AL127" s="31">
        <f>'[2]1.10Y'!DR127</f>
        <v>0</v>
      </c>
      <c r="AM127" s="31">
        <f>'[2]1.10Y'!DS127</f>
        <v>-36.568600000000004</v>
      </c>
      <c r="AN127" s="31">
        <f t="shared" si="72"/>
        <v>3.4279999999999831</v>
      </c>
      <c r="AO127" s="31">
        <f>'[2]1.10Y'!DU127</f>
        <v>3.4279999999999902</v>
      </c>
      <c r="AP127" s="31">
        <f>'[2]1.10Y'!DV127</f>
        <v>0</v>
      </c>
      <c r="AQ127" s="31">
        <f>'[2]1.10Y'!DW127</f>
        <v>-7.1054273576010019E-15</v>
      </c>
    </row>
    <row r="128" spans="1:43" s="10" customFormat="1" ht="11.45" customHeight="1" x14ac:dyDescent="0.2">
      <c r="A128" s="57"/>
      <c r="B128" s="76"/>
      <c r="C128" s="78" t="s">
        <v>87</v>
      </c>
      <c r="D128" s="31">
        <f t="shared" si="74"/>
        <v>0</v>
      </c>
      <c r="E128" s="31">
        <f>'[2]1.10Y'!CK128</f>
        <v>0</v>
      </c>
      <c r="F128" s="31">
        <f>'[2]1.10Y'!CL128</f>
        <v>0</v>
      </c>
      <c r="G128" s="31">
        <f>'[2]1.10Y'!CM128</f>
        <v>0</v>
      </c>
      <c r="H128" s="31">
        <f t="shared" si="64"/>
        <v>0</v>
      </c>
      <c r="I128" s="31">
        <f>'[2]1.10Y'!CO128</f>
        <v>0</v>
      </c>
      <c r="J128" s="31">
        <f>'[2]1.10Y'!CP128</f>
        <v>0</v>
      </c>
      <c r="K128" s="31">
        <f>'[2]1.10Y'!CQ128</f>
        <v>0</v>
      </c>
      <c r="L128" s="31">
        <f t="shared" si="65"/>
        <v>0</v>
      </c>
      <c r="M128" s="31">
        <f>'[2]1.10Y'!CS128</f>
        <v>0</v>
      </c>
      <c r="N128" s="31">
        <f>'[2]1.10Y'!CT128</f>
        <v>0</v>
      </c>
      <c r="O128" s="31">
        <f>'[2]1.10Y'!CU128</f>
        <v>0</v>
      </c>
      <c r="P128" s="31">
        <f t="shared" si="66"/>
        <v>0</v>
      </c>
      <c r="Q128" s="31">
        <f>'[2]1.10Y'!CW128</f>
        <v>0</v>
      </c>
      <c r="R128" s="31">
        <f>'[2]1.10Y'!CX128</f>
        <v>0</v>
      </c>
      <c r="S128" s="31">
        <f>'[2]1.10Y'!CY128</f>
        <v>0</v>
      </c>
      <c r="T128" s="31">
        <f t="shared" si="67"/>
        <v>0</v>
      </c>
      <c r="U128" s="31">
        <f>'[2]1.10Y'!DA128</f>
        <v>0</v>
      </c>
      <c r="V128" s="31">
        <f>'[2]1.10Y'!DB128</f>
        <v>0</v>
      </c>
      <c r="W128" s="31">
        <f>'[2]1.10Y'!DC128</f>
        <v>0</v>
      </c>
      <c r="X128" s="31">
        <f t="shared" si="68"/>
        <v>0</v>
      </c>
      <c r="Y128" s="31">
        <f>'[2]1.10Y'!DE128</f>
        <v>0</v>
      </c>
      <c r="Z128" s="31">
        <f>'[2]1.10Y'!DF128</f>
        <v>0</v>
      </c>
      <c r="AA128" s="31">
        <f>'[2]1.10Y'!DG128</f>
        <v>0</v>
      </c>
      <c r="AB128" s="31">
        <f t="shared" si="69"/>
        <v>0</v>
      </c>
      <c r="AC128" s="31">
        <f>'[2]1.10Y'!DI128</f>
        <v>0</v>
      </c>
      <c r="AD128" s="31">
        <f>'[2]1.10Y'!DJ128</f>
        <v>0</v>
      </c>
      <c r="AE128" s="31">
        <f>'[2]1.10Y'!DK128</f>
        <v>0</v>
      </c>
      <c r="AF128" s="31">
        <f t="shared" si="70"/>
        <v>71.288199999999975</v>
      </c>
      <c r="AG128" s="31">
        <f>'[2]1.10Y'!DM128</f>
        <v>49.15789096644437</v>
      </c>
      <c r="AH128" s="31">
        <f>'[2]1.10Y'!DN128</f>
        <v>0</v>
      </c>
      <c r="AI128" s="31">
        <f>'[2]1.10Y'!DO128</f>
        <v>22.130309033555605</v>
      </c>
      <c r="AJ128" s="31">
        <f t="shared" si="71"/>
        <v>-37.080200000000005</v>
      </c>
      <c r="AK128" s="31">
        <f>'[2]1.10Y'!DQ128</f>
        <v>-0.51160000000000139</v>
      </c>
      <c r="AL128" s="31">
        <f>'[2]1.10Y'!DR128</f>
        <v>0</v>
      </c>
      <c r="AM128" s="31">
        <f>'[2]1.10Y'!DS128</f>
        <v>-36.568600000000004</v>
      </c>
      <c r="AN128" s="31">
        <f t="shared" si="72"/>
        <v>3.4279999999999831</v>
      </c>
      <c r="AO128" s="31">
        <f>'[2]1.10Y'!DU128</f>
        <v>3.4279999999999902</v>
      </c>
      <c r="AP128" s="31">
        <f>'[2]1.10Y'!DV128</f>
        <v>0</v>
      </c>
      <c r="AQ128" s="31">
        <f>'[2]1.10Y'!DW128</f>
        <v>-7.1054273576010019E-15</v>
      </c>
    </row>
    <row r="129" spans="1:43" s="10" customFormat="1" ht="11.45" customHeight="1" x14ac:dyDescent="0.2">
      <c r="A129" s="57"/>
      <c r="B129" s="76"/>
      <c r="C129" s="78" t="s">
        <v>88</v>
      </c>
      <c r="D129" s="31">
        <f t="shared" si="74"/>
        <v>0</v>
      </c>
      <c r="E129" s="31">
        <f>'[2]1.10Y'!CK129</f>
        <v>0</v>
      </c>
      <c r="F129" s="31">
        <f>'[2]1.10Y'!CL129</f>
        <v>0</v>
      </c>
      <c r="G129" s="31">
        <f>'[2]1.10Y'!CM129</f>
        <v>0</v>
      </c>
      <c r="H129" s="31">
        <f t="shared" si="64"/>
        <v>0</v>
      </c>
      <c r="I129" s="31">
        <f>'[2]1.10Y'!CO129</f>
        <v>0</v>
      </c>
      <c r="J129" s="31">
        <f>'[2]1.10Y'!CP129</f>
        <v>0</v>
      </c>
      <c r="K129" s="31">
        <f>'[2]1.10Y'!CQ129</f>
        <v>0</v>
      </c>
      <c r="L129" s="31">
        <f t="shared" si="65"/>
        <v>0</v>
      </c>
      <c r="M129" s="31">
        <f>'[2]1.10Y'!CS129</f>
        <v>0</v>
      </c>
      <c r="N129" s="31">
        <f>'[2]1.10Y'!CT129</f>
        <v>0</v>
      </c>
      <c r="O129" s="31">
        <f>'[2]1.10Y'!CU129</f>
        <v>0</v>
      </c>
      <c r="P129" s="31">
        <f t="shared" si="66"/>
        <v>0</v>
      </c>
      <c r="Q129" s="31">
        <f>'[2]1.10Y'!CW129</f>
        <v>0</v>
      </c>
      <c r="R129" s="31">
        <f>'[2]1.10Y'!CX129</f>
        <v>0</v>
      </c>
      <c r="S129" s="31">
        <f>'[2]1.10Y'!CY129</f>
        <v>0</v>
      </c>
      <c r="T129" s="31">
        <f t="shared" si="67"/>
        <v>0</v>
      </c>
      <c r="U129" s="31">
        <f>'[2]1.10Y'!DA129</f>
        <v>0</v>
      </c>
      <c r="V129" s="31">
        <f>'[2]1.10Y'!DB129</f>
        <v>0</v>
      </c>
      <c r="W129" s="31">
        <f>'[2]1.10Y'!DC129</f>
        <v>0</v>
      </c>
      <c r="X129" s="31">
        <f t="shared" si="68"/>
        <v>0</v>
      </c>
      <c r="Y129" s="31">
        <f>'[2]1.10Y'!DE129</f>
        <v>0</v>
      </c>
      <c r="Z129" s="31">
        <f>'[2]1.10Y'!DF129</f>
        <v>0</v>
      </c>
      <c r="AA129" s="31">
        <f>'[2]1.10Y'!DG129</f>
        <v>0</v>
      </c>
      <c r="AB129" s="31">
        <f t="shared" si="69"/>
        <v>0</v>
      </c>
      <c r="AC129" s="31">
        <f>'[2]1.10Y'!DI129</f>
        <v>0</v>
      </c>
      <c r="AD129" s="31">
        <f>'[2]1.10Y'!DJ129</f>
        <v>0</v>
      </c>
      <c r="AE129" s="31">
        <f>'[2]1.10Y'!DK129</f>
        <v>0</v>
      </c>
      <c r="AF129" s="31">
        <f t="shared" si="70"/>
        <v>0</v>
      </c>
      <c r="AG129" s="31">
        <f>'[2]1.10Y'!DM129</f>
        <v>0</v>
      </c>
      <c r="AH129" s="31">
        <f>'[2]1.10Y'!DN129</f>
        <v>0</v>
      </c>
      <c r="AI129" s="31">
        <f>'[2]1.10Y'!DO129</f>
        <v>0</v>
      </c>
      <c r="AJ129" s="31">
        <f t="shared" si="71"/>
        <v>0</v>
      </c>
      <c r="AK129" s="31">
        <f>'[2]1.10Y'!DQ129</f>
        <v>0</v>
      </c>
      <c r="AL129" s="31">
        <f>'[2]1.10Y'!DR129</f>
        <v>0</v>
      </c>
      <c r="AM129" s="31">
        <f>'[2]1.10Y'!DS129</f>
        <v>0</v>
      </c>
      <c r="AN129" s="31">
        <f t="shared" si="72"/>
        <v>0</v>
      </c>
      <c r="AO129" s="31">
        <f>'[2]1.10Y'!DU129</f>
        <v>0</v>
      </c>
      <c r="AP129" s="31">
        <f>'[2]1.10Y'!DV129</f>
        <v>0</v>
      </c>
      <c r="AQ129" s="31">
        <f>'[2]1.10Y'!DW129</f>
        <v>0</v>
      </c>
    </row>
    <row r="130" spans="1:43" s="10" customFormat="1" ht="11.45" customHeight="1" x14ac:dyDescent="0.2">
      <c r="A130" s="57"/>
      <c r="B130" s="76"/>
      <c r="C130" s="39" t="s">
        <v>84</v>
      </c>
      <c r="D130" s="31">
        <f t="shared" si="74"/>
        <v>0</v>
      </c>
      <c r="E130" s="31">
        <f>'[2]1.10Y'!CK130</f>
        <v>0</v>
      </c>
      <c r="F130" s="31">
        <f>'[2]1.10Y'!CL130</f>
        <v>0</v>
      </c>
      <c r="G130" s="31">
        <f>'[2]1.10Y'!CM130</f>
        <v>0</v>
      </c>
      <c r="H130" s="31">
        <f t="shared" si="64"/>
        <v>0</v>
      </c>
      <c r="I130" s="31">
        <f>'[2]1.10Y'!CO130</f>
        <v>0</v>
      </c>
      <c r="J130" s="31">
        <f>'[2]1.10Y'!CP130</f>
        <v>0</v>
      </c>
      <c r="K130" s="31">
        <f>'[2]1.10Y'!CQ130</f>
        <v>0</v>
      </c>
      <c r="L130" s="31">
        <f t="shared" si="65"/>
        <v>0</v>
      </c>
      <c r="M130" s="31">
        <f>'[2]1.10Y'!CS130</f>
        <v>0</v>
      </c>
      <c r="N130" s="31">
        <f>'[2]1.10Y'!CT130</f>
        <v>0</v>
      </c>
      <c r="O130" s="31">
        <f>'[2]1.10Y'!CU130</f>
        <v>0</v>
      </c>
      <c r="P130" s="31">
        <f t="shared" si="66"/>
        <v>0</v>
      </c>
      <c r="Q130" s="31">
        <f>'[2]1.10Y'!CW130</f>
        <v>0</v>
      </c>
      <c r="R130" s="31">
        <f>'[2]1.10Y'!CX130</f>
        <v>0</v>
      </c>
      <c r="S130" s="31">
        <f>'[2]1.10Y'!CY130</f>
        <v>0</v>
      </c>
      <c r="T130" s="31">
        <f t="shared" si="67"/>
        <v>0</v>
      </c>
      <c r="U130" s="31">
        <f>'[2]1.10Y'!DA130</f>
        <v>0</v>
      </c>
      <c r="V130" s="31">
        <f>'[2]1.10Y'!DB130</f>
        <v>0</v>
      </c>
      <c r="W130" s="31">
        <f>'[2]1.10Y'!DC130</f>
        <v>0</v>
      </c>
      <c r="X130" s="31">
        <f t="shared" si="68"/>
        <v>0</v>
      </c>
      <c r="Y130" s="31">
        <f>'[2]1.10Y'!DE130</f>
        <v>0</v>
      </c>
      <c r="Z130" s="31">
        <f>'[2]1.10Y'!DF130</f>
        <v>0</v>
      </c>
      <c r="AA130" s="31">
        <f>'[2]1.10Y'!DG130</f>
        <v>0</v>
      </c>
      <c r="AB130" s="31">
        <f t="shared" si="69"/>
        <v>0</v>
      </c>
      <c r="AC130" s="31">
        <f>'[2]1.10Y'!DI130</f>
        <v>0</v>
      </c>
      <c r="AD130" s="31">
        <f>'[2]1.10Y'!DJ130</f>
        <v>0</v>
      </c>
      <c r="AE130" s="31">
        <f>'[2]1.10Y'!DK130</f>
        <v>0</v>
      </c>
      <c r="AF130" s="31">
        <f t="shared" si="70"/>
        <v>1074.5846000000001</v>
      </c>
      <c r="AG130" s="31">
        <f>'[2]1.10Y'!DM130</f>
        <v>-39.040423333334076</v>
      </c>
      <c r="AH130" s="31">
        <f>'[2]1.10Y'!DN130</f>
        <v>0</v>
      </c>
      <c r="AI130" s="31">
        <f>'[2]1.10Y'!DO130</f>
        <v>1113.6250233333342</v>
      </c>
      <c r="AJ130" s="31">
        <f t="shared" si="71"/>
        <v>127.8689999999998</v>
      </c>
      <c r="AK130" s="31">
        <f>'[2]1.10Y'!DQ130</f>
        <v>127.86899999999993</v>
      </c>
      <c r="AL130" s="31">
        <f>'[2]1.10Y'!DR130</f>
        <v>0</v>
      </c>
      <c r="AM130" s="31">
        <f>'[2]1.10Y'!DS130</f>
        <v>-1.2789769243681803E-13</v>
      </c>
      <c r="AN130" s="31">
        <f t="shared" si="72"/>
        <v>121.16639999999961</v>
      </c>
      <c r="AO130" s="31">
        <f>'[2]1.10Y'!DU130</f>
        <v>121.1663999999997</v>
      </c>
      <c r="AP130" s="31">
        <f>'[2]1.10Y'!DV130</f>
        <v>0</v>
      </c>
      <c r="AQ130" s="31">
        <f>'[2]1.10Y'!DW130</f>
        <v>-8.5265128291212022E-14</v>
      </c>
    </row>
    <row r="131" spans="1:43" s="10" customFormat="1" ht="11.45" customHeight="1" x14ac:dyDescent="0.2">
      <c r="A131" s="57"/>
      <c r="B131" s="76"/>
      <c r="C131" s="78" t="s">
        <v>87</v>
      </c>
      <c r="D131" s="31">
        <f t="shared" si="74"/>
        <v>0</v>
      </c>
      <c r="E131" s="31">
        <f>'[2]1.10Y'!CK131</f>
        <v>0</v>
      </c>
      <c r="F131" s="31">
        <f>'[2]1.10Y'!CL131</f>
        <v>0</v>
      </c>
      <c r="G131" s="31">
        <f>'[2]1.10Y'!CM131</f>
        <v>0</v>
      </c>
      <c r="H131" s="31">
        <f t="shared" si="64"/>
        <v>0</v>
      </c>
      <c r="I131" s="31">
        <f>'[2]1.10Y'!CO131</f>
        <v>0</v>
      </c>
      <c r="J131" s="31">
        <f>'[2]1.10Y'!CP131</f>
        <v>0</v>
      </c>
      <c r="K131" s="31">
        <f>'[2]1.10Y'!CQ131</f>
        <v>0</v>
      </c>
      <c r="L131" s="31">
        <f t="shared" si="65"/>
        <v>0</v>
      </c>
      <c r="M131" s="31">
        <f>'[2]1.10Y'!CS131</f>
        <v>0</v>
      </c>
      <c r="N131" s="31">
        <f>'[2]1.10Y'!CT131</f>
        <v>0</v>
      </c>
      <c r="O131" s="31">
        <f>'[2]1.10Y'!CU131</f>
        <v>0</v>
      </c>
      <c r="P131" s="31">
        <f t="shared" si="66"/>
        <v>0</v>
      </c>
      <c r="Q131" s="31">
        <f>'[2]1.10Y'!CW131</f>
        <v>0</v>
      </c>
      <c r="R131" s="31">
        <f>'[2]1.10Y'!CX131</f>
        <v>0</v>
      </c>
      <c r="S131" s="31">
        <f>'[2]1.10Y'!CY131</f>
        <v>0</v>
      </c>
      <c r="T131" s="31">
        <f t="shared" si="67"/>
        <v>0</v>
      </c>
      <c r="U131" s="31">
        <f>'[2]1.10Y'!DA131</f>
        <v>0</v>
      </c>
      <c r="V131" s="31">
        <f>'[2]1.10Y'!DB131</f>
        <v>0</v>
      </c>
      <c r="W131" s="31">
        <f>'[2]1.10Y'!DC131</f>
        <v>0</v>
      </c>
      <c r="X131" s="31">
        <f t="shared" si="68"/>
        <v>0</v>
      </c>
      <c r="Y131" s="31">
        <f>'[2]1.10Y'!DE131</f>
        <v>0</v>
      </c>
      <c r="Z131" s="31">
        <f>'[2]1.10Y'!DF131</f>
        <v>0</v>
      </c>
      <c r="AA131" s="31">
        <f>'[2]1.10Y'!DG131</f>
        <v>0</v>
      </c>
      <c r="AB131" s="31">
        <f t="shared" si="69"/>
        <v>0</v>
      </c>
      <c r="AC131" s="31">
        <f>'[2]1.10Y'!DI131</f>
        <v>0</v>
      </c>
      <c r="AD131" s="31">
        <f>'[2]1.10Y'!DJ131</f>
        <v>0</v>
      </c>
      <c r="AE131" s="31">
        <f>'[2]1.10Y'!DK131</f>
        <v>0</v>
      </c>
      <c r="AF131" s="31">
        <f t="shared" si="70"/>
        <v>1074.5846000000001</v>
      </c>
      <c r="AG131" s="31">
        <f>'[2]1.10Y'!DM131</f>
        <v>-39.040423333334076</v>
      </c>
      <c r="AH131" s="31">
        <f>'[2]1.10Y'!DN131</f>
        <v>0</v>
      </c>
      <c r="AI131" s="31">
        <f>'[2]1.10Y'!DO131</f>
        <v>1113.6250233333342</v>
      </c>
      <c r="AJ131" s="31">
        <f t="shared" si="71"/>
        <v>127.8689999999998</v>
      </c>
      <c r="AK131" s="31">
        <f>'[2]1.10Y'!DQ131</f>
        <v>127.86899999999993</v>
      </c>
      <c r="AL131" s="31">
        <f>'[2]1.10Y'!DR131</f>
        <v>0</v>
      </c>
      <c r="AM131" s="31">
        <f>'[2]1.10Y'!DS131</f>
        <v>-1.2789769243681803E-13</v>
      </c>
      <c r="AN131" s="31">
        <f t="shared" si="72"/>
        <v>121.16639999999961</v>
      </c>
      <c r="AO131" s="31">
        <f>'[2]1.10Y'!DU131</f>
        <v>121.1663999999997</v>
      </c>
      <c r="AP131" s="31">
        <f>'[2]1.10Y'!DV131</f>
        <v>0</v>
      </c>
      <c r="AQ131" s="31">
        <f>'[2]1.10Y'!DW131</f>
        <v>-8.5265128291212022E-14</v>
      </c>
    </row>
    <row r="132" spans="1:43" s="10" customFormat="1" ht="11.45" customHeight="1" x14ac:dyDescent="0.2">
      <c r="A132" s="57"/>
      <c r="B132" s="76"/>
      <c r="C132" s="78" t="s">
        <v>88</v>
      </c>
      <c r="D132" s="31">
        <f t="shared" si="74"/>
        <v>0</v>
      </c>
      <c r="E132" s="31">
        <f>'[2]1.10Y'!CK132</f>
        <v>0</v>
      </c>
      <c r="F132" s="31">
        <f>'[2]1.10Y'!CL132</f>
        <v>0</v>
      </c>
      <c r="G132" s="31">
        <f>'[2]1.10Y'!CM132</f>
        <v>0</v>
      </c>
      <c r="H132" s="31">
        <f t="shared" si="64"/>
        <v>0</v>
      </c>
      <c r="I132" s="31">
        <f>'[2]1.10Y'!CO132</f>
        <v>0</v>
      </c>
      <c r="J132" s="31">
        <f>'[2]1.10Y'!CP132</f>
        <v>0</v>
      </c>
      <c r="K132" s="31">
        <f>'[2]1.10Y'!CQ132</f>
        <v>0</v>
      </c>
      <c r="L132" s="31">
        <f t="shared" si="65"/>
        <v>0</v>
      </c>
      <c r="M132" s="31">
        <f>'[2]1.10Y'!CS132</f>
        <v>0</v>
      </c>
      <c r="N132" s="31">
        <f>'[2]1.10Y'!CT132</f>
        <v>0</v>
      </c>
      <c r="O132" s="31">
        <f>'[2]1.10Y'!CU132</f>
        <v>0</v>
      </c>
      <c r="P132" s="31">
        <f t="shared" si="66"/>
        <v>0</v>
      </c>
      <c r="Q132" s="31">
        <f>'[2]1.10Y'!CW132</f>
        <v>0</v>
      </c>
      <c r="R132" s="31">
        <f>'[2]1.10Y'!CX132</f>
        <v>0</v>
      </c>
      <c r="S132" s="31">
        <f>'[2]1.10Y'!CY132</f>
        <v>0</v>
      </c>
      <c r="T132" s="31">
        <f t="shared" si="67"/>
        <v>0</v>
      </c>
      <c r="U132" s="31">
        <f>'[2]1.10Y'!DA132</f>
        <v>0</v>
      </c>
      <c r="V132" s="31">
        <f>'[2]1.10Y'!DB132</f>
        <v>0</v>
      </c>
      <c r="W132" s="31">
        <f>'[2]1.10Y'!DC132</f>
        <v>0</v>
      </c>
      <c r="X132" s="31">
        <f t="shared" si="68"/>
        <v>0</v>
      </c>
      <c r="Y132" s="31">
        <f>'[2]1.10Y'!DE132</f>
        <v>0</v>
      </c>
      <c r="Z132" s="31">
        <f>'[2]1.10Y'!DF132</f>
        <v>0</v>
      </c>
      <c r="AA132" s="31">
        <f>'[2]1.10Y'!DG132</f>
        <v>0</v>
      </c>
      <c r="AB132" s="31">
        <f t="shared" si="69"/>
        <v>0</v>
      </c>
      <c r="AC132" s="31">
        <f>'[2]1.10Y'!DI132</f>
        <v>0</v>
      </c>
      <c r="AD132" s="31">
        <f>'[2]1.10Y'!DJ132</f>
        <v>0</v>
      </c>
      <c r="AE132" s="31">
        <f>'[2]1.10Y'!DK132</f>
        <v>0</v>
      </c>
      <c r="AF132" s="31">
        <f t="shared" si="70"/>
        <v>0</v>
      </c>
      <c r="AG132" s="31">
        <f>'[2]1.10Y'!DM132</f>
        <v>0</v>
      </c>
      <c r="AH132" s="31">
        <f>'[2]1.10Y'!DN132</f>
        <v>0</v>
      </c>
      <c r="AI132" s="31">
        <f>'[2]1.10Y'!DO132</f>
        <v>0</v>
      </c>
      <c r="AJ132" s="31">
        <f t="shared" si="71"/>
        <v>0</v>
      </c>
      <c r="AK132" s="31">
        <f>'[2]1.10Y'!DQ132</f>
        <v>0</v>
      </c>
      <c r="AL132" s="31">
        <f>'[2]1.10Y'!DR132</f>
        <v>0</v>
      </c>
      <c r="AM132" s="31">
        <f>'[2]1.10Y'!DS132</f>
        <v>0</v>
      </c>
      <c r="AN132" s="31">
        <f t="shared" si="72"/>
        <v>0</v>
      </c>
      <c r="AO132" s="31">
        <f>'[2]1.10Y'!DU132</f>
        <v>0</v>
      </c>
      <c r="AP132" s="31">
        <f>'[2]1.10Y'!DV132</f>
        <v>0</v>
      </c>
      <c r="AQ132" s="31">
        <f>'[2]1.10Y'!DW132</f>
        <v>0</v>
      </c>
    </row>
    <row r="133" spans="1:43" s="10" customFormat="1" ht="11.45" customHeight="1" x14ac:dyDescent="0.2">
      <c r="A133" s="57"/>
      <c r="B133" s="76"/>
      <c r="C133" s="39" t="s">
        <v>85</v>
      </c>
      <c r="D133" s="31">
        <f t="shared" si="74"/>
        <v>0</v>
      </c>
      <c r="E133" s="31">
        <f>'[2]1.10Y'!CK133</f>
        <v>0</v>
      </c>
      <c r="F133" s="31">
        <f>'[2]1.10Y'!CL133</f>
        <v>0</v>
      </c>
      <c r="G133" s="31">
        <f>'[2]1.10Y'!CM133</f>
        <v>0</v>
      </c>
      <c r="H133" s="31">
        <f t="shared" si="64"/>
        <v>0</v>
      </c>
      <c r="I133" s="31">
        <f>'[2]1.10Y'!CO133</f>
        <v>0</v>
      </c>
      <c r="J133" s="31">
        <f>'[2]1.10Y'!CP133</f>
        <v>0</v>
      </c>
      <c r="K133" s="31">
        <f>'[2]1.10Y'!CQ133</f>
        <v>0</v>
      </c>
      <c r="L133" s="31">
        <f t="shared" si="65"/>
        <v>0</v>
      </c>
      <c r="M133" s="31">
        <f>'[2]1.10Y'!CS133</f>
        <v>0</v>
      </c>
      <c r="N133" s="31">
        <f>'[2]1.10Y'!CT133</f>
        <v>0</v>
      </c>
      <c r="O133" s="31">
        <f>'[2]1.10Y'!CU133</f>
        <v>0</v>
      </c>
      <c r="P133" s="31">
        <f t="shared" si="66"/>
        <v>0</v>
      </c>
      <c r="Q133" s="31">
        <f>'[2]1.10Y'!CW133</f>
        <v>0</v>
      </c>
      <c r="R133" s="31">
        <f>'[2]1.10Y'!CX133</f>
        <v>0</v>
      </c>
      <c r="S133" s="31">
        <f>'[2]1.10Y'!CY133</f>
        <v>0</v>
      </c>
      <c r="T133" s="31">
        <f t="shared" si="67"/>
        <v>0</v>
      </c>
      <c r="U133" s="31">
        <f>'[2]1.10Y'!DA133</f>
        <v>0</v>
      </c>
      <c r="V133" s="31">
        <f>'[2]1.10Y'!DB133</f>
        <v>0</v>
      </c>
      <c r="W133" s="31">
        <f>'[2]1.10Y'!DC133</f>
        <v>0</v>
      </c>
      <c r="X133" s="31">
        <f t="shared" si="68"/>
        <v>0</v>
      </c>
      <c r="Y133" s="31">
        <f>'[2]1.10Y'!DE133</f>
        <v>0</v>
      </c>
      <c r="Z133" s="31">
        <f>'[2]1.10Y'!DF133</f>
        <v>0</v>
      </c>
      <c r="AA133" s="31">
        <f>'[2]1.10Y'!DG133</f>
        <v>0</v>
      </c>
      <c r="AB133" s="31">
        <f t="shared" si="69"/>
        <v>0</v>
      </c>
      <c r="AC133" s="31">
        <f>'[2]1.10Y'!DI133</f>
        <v>0</v>
      </c>
      <c r="AD133" s="31">
        <f>'[2]1.10Y'!DJ133</f>
        <v>0</v>
      </c>
      <c r="AE133" s="31">
        <f>'[2]1.10Y'!DK133</f>
        <v>0</v>
      </c>
      <c r="AF133" s="31">
        <f t="shared" si="70"/>
        <v>0</v>
      </c>
      <c r="AG133" s="31">
        <f>'[2]1.10Y'!DM133</f>
        <v>0</v>
      </c>
      <c r="AH133" s="31">
        <f>'[2]1.10Y'!DN133</f>
        <v>0</v>
      </c>
      <c r="AI133" s="31">
        <f>'[2]1.10Y'!DO133</f>
        <v>0</v>
      </c>
      <c r="AJ133" s="31">
        <f t="shared" si="71"/>
        <v>0</v>
      </c>
      <c r="AK133" s="31">
        <f>'[2]1.10Y'!DQ133</f>
        <v>0</v>
      </c>
      <c r="AL133" s="31">
        <f>'[2]1.10Y'!DR133</f>
        <v>0</v>
      </c>
      <c r="AM133" s="31">
        <f>'[2]1.10Y'!DS133</f>
        <v>0</v>
      </c>
      <c r="AN133" s="31">
        <f t="shared" si="72"/>
        <v>527.65499999999884</v>
      </c>
      <c r="AO133" s="31">
        <f>'[2]1.10Y'!DU133</f>
        <v>527.65499999999884</v>
      </c>
      <c r="AP133" s="31">
        <f>'[2]1.10Y'!DV133</f>
        <v>0</v>
      </c>
      <c r="AQ133" s="31">
        <f>'[2]1.10Y'!DW133</f>
        <v>0</v>
      </c>
    </row>
    <row r="134" spans="1:43" s="10" customFormat="1" ht="11.45" customHeight="1" x14ac:dyDescent="0.2">
      <c r="A134" s="57"/>
      <c r="B134" s="76"/>
      <c r="C134" s="78" t="s">
        <v>87</v>
      </c>
      <c r="D134" s="31">
        <f t="shared" si="74"/>
        <v>0</v>
      </c>
      <c r="E134" s="31">
        <f>'[2]1.10Y'!CK134</f>
        <v>0</v>
      </c>
      <c r="F134" s="31">
        <f>'[2]1.10Y'!CL134</f>
        <v>0</v>
      </c>
      <c r="G134" s="31">
        <f>'[2]1.10Y'!CM134</f>
        <v>0</v>
      </c>
      <c r="H134" s="31">
        <f t="shared" si="64"/>
        <v>0</v>
      </c>
      <c r="I134" s="31">
        <f>'[2]1.10Y'!CO134</f>
        <v>0</v>
      </c>
      <c r="J134" s="31">
        <f>'[2]1.10Y'!CP134</f>
        <v>0</v>
      </c>
      <c r="K134" s="31">
        <f>'[2]1.10Y'!CQ134</f>
        <v>0</v>
      </c>
      <c r="L134" s="31">
        <f t="shared" si="65"/>
        <v>0</v>
      </c>
      <c r="M134" s="31">
        <f>'[2]1.10Y'!CS134</f>
        <v>0</v>
      </c>
      <c r="N134" s="31">
        <f>'[2]1.10Y'!CT134</f>
        <v>0</v>
      </c>
      <c r="O134" s="31">
        <f>'[2]1.10Y'!CU134</f>
        <v>0</v>
      </c>
      <c r="P134" s="31">
        <f t="shared" si="66"/>
        <v>0</v>
      </c>
      <c r="Q134" s="31">
        <f>'[2]1.10Y'!CW134</f>
        <v>0</v>
      </c>
      <c r="R134" s="31">
        <f>'[2]1.10Y'!CX134</f>
        <v>0</v>
      </c>
      <c r="S134" s="31">
        <f>'[2]1.10Y'!CY134</f>
        <v>0</v>
      </c>
      <c r="T134" s="31">
        <f t="shared" si="67"/>
        <v>0</v>
      </c>
      <c r="U134" s="31">
        <f>'[2]1.10Y'!DA134</f>
        <v>0</v>
      </c>
      <c r="V134" s="31">
        <f>'[2]1.10Y'!DB134</f>
        <v>0</v>
      </c>
      <c r="W134" s="31">
        <f>'[2]1.10Y'!DC134</f>
        <v>0</v>
      </c>
      <c r="X134" s="31">
        <f t="shared" si="68"/>
        <v>0</v>
      </c>
      <c r="Y134" s="31">
        <f>'[2]1.10Y'!DE134</f>
        <v>0</v>
      </c>
      <c r="Z134" s="31">
        <f>'[2]1.10Y'!DF134</f>
        <v>0</v>
      </c>
      <c r="AA134" s="31">
        <f>'[2]1.10Y'!DG134</f>
        <v>0</v>
      </c>
      <c r="AB134" s="31">
        <f t="shared" si="69"/>
        <v>0</v>
      </c>
      <c r="AC134" s="31">
        <f>'[2]1.10Y'!DI134</f>
        <v>0</v>
      </c>
      <c r="AD134" s="31">
        <f>'[2]1.10Y'!DJ134</f>
        <v>0</v>
      </c>
      <c r="AE134" s="31">
        <f>'[2]1.10Y'!DK134</f>
        <v>0</v>
      </c>
      <c r="AF134" s="31">
        <f t="shared" si="70"/>
        <v>0</v>
      </c>
      <c r="AG134" s="31">
        <f>'[2]1.10Y'!DM134</f>
        <v>0</v>
      </c>
      <c r="AH134" s="31">
        <f>'[2]1.10Y'!DN134</f>
        <v>0</v>
      </c>
      <c r="AI134" s="31">
        <f>'[2]1.10Y'!DO134</f>
        <v>0</v>
      </c>
      <c r="AJ134" s="31">
        <f t="shared" si="71"/>
        <v>0</v>
      </c>
      <c r="AK134" s="31">
        <f>'[2]1.10Y'!DQ134</f>
        <v>0</v>
      </c>
      <c r="AL134" s="31">
        <f>'[2]1.10Y'!DR134</f>
        <v>0</v>
      </c>
      <c r="AM134" s="31">
        <f>'[2]1.10Y'!DS134</f>
        <v>0</v>
      </c>
      <c r="AN134" s="31">
        <f t="shared" si="72"/>
        <v>527.65499999999884</v>
      </c>
      <c r="AO134" s="31">
        <f>'[2]1.10Y'!DU134</f>
        <v>527.65499999999884</v>
      </c>
      <c r="AP134" s="31">
        <f>'[2]1.10Y'!DV134</f>
        <v>0</v>
      </c>
      <c r="AQ134" s="31">
        <f>'[2]1.10Y'!DW134</f>
        <v>0</v>
      </c>
    </row>
    <row r="135" spans="1:43" s="10" customFormat="1" ht="11.45" customHeight="1" x14ac:dyDescent="0.2">
      <c r="A135" s="57"/>
      <c r="B135" s="76"/>
      <c r="C135" s="78" t="s">
        <v>88</v>
      </c>
      <c r="D135" s="31">
        <f t="shared" si="74"/>
        <v>0</v>
      </c>
      <c r="E135" s="31">
        <f>'[2]1.10Y'!CK135</f>
        <v>0</v>
      </c>
      <c r="F135" s="31">
        <f>'[2]1.10Y'!CL135</f>
        <v>0</v>
      </c>
      <c r="G135" s="31">
        <f>'[2]1.10Y'!CM135</f>
        <v>0</v>
      </c>
      <c r="H135" s="31">
        <f t="shared" si="64"/>
        <v>0</v>
      </c>
      <c r="I135" s="31">
        <f>'[2]1.10Y'!CO135</f>
        <v>0</v>
      </c>
      <c r="J135" s="31">
        <f>'[2]1.10Y'!CP135</f>
        <v>0</v>
      </c>
      <c r="K135" s="31">
        <f>'[2]1.10Y'!CQ135</f>
        <v>0</v>
      </c>
      <c r="L135" s="31">
        <f t="shared" si="65"/>
        <v>0</v>
      </c>
      <c r="M135" s="31">
        <f>'[2]1.10Y'!CS135</f>
        <v>0</v>
      </c>
      <c r="N135" s="31">
        <f>'[2]1.10Y'!CT135</f>
        <v>0</v>
      </c>
      <c r="O135" s="31">
        <f>'[2]1.10Y'!CU135</f>
        <v>0</v>
      </c>
      <c r="P135" s="31">
        <f t="shared" si="66"/>
        <v>0</v>
      </c>
      <c r="Q135" s="31">
        <f>'[2]1.10Y'!CW135</f>
        <v>0</v>
      </c>
      <c r="R135" s="31">
        <f>'[2]1.10Y'!CX135</f>
        <v>0</v>
      </c>
      <c r="S135" s="31">
        <f>'[2]1.10Y'!CY135</f>
        <v>0</v>
      </c>
      <c r="T135" s="31">
        <f t="shared" si="67"/>
        <v>0</v>
      </c>
      <c r="U135" s="31">
        <f>'[2]1.10Y'!DA135</f>
        <v>0</v>
      </c>
      <c r="V135" s="31">
        <f>'[2]1.10Y'!DB135</f>
        <v>0</v>
      </c>
      <c r="W135" s="31">
        <f>'[2]1.10Y'!DC135</f>
        <v>0</v>
      </c>
      <c r="X135" s="31">
        <f t="shared" si="68"/>
        <v>0</v>
      </c>
      <c r="Y135" s="31">
        <f>'[2]1.10Y'!DE135</f>
        <v>0</v>
      </c>
      <c r="Z135" s="31">
        <f>'[2]1.10Y'!DF135</f>
        <v>0</v>
      </c>
      <c r="AA135" s="31">
        <f>'[2]1.10Y'!DG135</f>
        <v>0</v>
      </c>
      <c r="AB135" s="31">
        <f t="shared" si="69"/>
        <v>0</v>
      </c>
      <c r="AC135" s="31">
        <f>'[2]1.10Y'!DI135</f>
        <v>0</v>
      </c>
      <c r="AD135" s="31">
        <f>'[2]1.10Y'!DJ135</f>
        <v>0</v>
      </c>
      <c r="AE135" s="31">
        <f>'[2]1.10Y'!DK135</f>
        <v>0</v>
      </c>
      <c r="AF135" s="31">
        <f t="shared" si="70"/>
        <v>0</v>
      </c>
      <c r="AG135" s="31">
        <f>'[2]1.10Y'!DM135</f>
        <v>0</v>
      </c>
      <c r="AH135" s="31">
        <f>'[2]1.10Y'!DN135</f>
        <v>0</v>
      </c>
      <c r="AI135" s="31">
        <f>'[2]1.10Y'!DO135</f>
        <v>0</v>
      </c>
      <c r="AJ135" s="31">
        <f t="shared" si="71"/>
        <v>0</v>
      </c>
      <c r="AK135" s="31">
        <f>'[2]1.10Y'!DQ135</f>
        <v>0</v>
      </c>
      <c r="AL135" s="31">
        <f>'[2]1.10Y'!DR135</f>
        <v>0</v>
      </c>
      <c r="AM135" s="31">
        <f>'[2]1.10Y'!DS135</f>
        <v>0</v>
      </c>
      <c r="AN135" s="31">
        <f t="shared" si="72"/>
        <v>0</v>
      </c>
      <c r="AO135" s="31">
        <f>'[2]1.10Y'!DU135</f>
        <v>0</v>
      </c>
      <c r="AP135" s="31">
        <f>'[2]1.10Y'!DV135</f>
        <v>0</v>
      </c>
      <c r="AQ135" s="31">
        <f>'[2]1.10Y'!DW135</f>
        <v>0</v>
      </c>
    </row>
    <row r="136" spans="1:43" s="10" customFormat="1" ht="11.45" customHeight="1" x14ac:dyDescent="0.2">
      <c r="A136" s="57">
        <v>4.7</v>
      </c>
      <c r="B136" s="76">
        <v>4.7</v>
      </c>
      <c r="C136" s="117" t="s">
        <v>101</v>
      </c>
      <c r="D136" s="54">
        <f t="shared" si="74"/>
        <v>13648.259872999999</v>
      </c>
      <c r="E136" s="54">
        <f>'[2]1.10Y'!CK136</f>
        <v>13648.259872999999</v>
      </c>
      <c r="F136" s="54">
        <f>'[2]1.10Y'!CL136</f>
        <v>0</v>
      </c>
      <c r="G136" s="54">
        <f>'[2]1.10Y'!CM136</f>
        <v>0</v>
      </c>
      <c r="H136" s="54">
        <f t="shared" si="64"/>
        <v>4294.699474999994</v>
      </c>
      <c r="I136" s="54">
        <f>'[2]1.10Y'!CO136</f>
        <v>4294.699474999994</v>
      </c>
      <c r="J136" s="54">
        <f>'[2]1.10Y'!CP136</f>
        <v>0</v>
      </c>
      <c r="K136" s="54">
        <f>'[2]1.10Y'!CQ136</f>
        <v>0</v>
      </c>
      <c r="L136" s="54">
        <f t="shared" si="65"/>
        <v>4489.4608150000058</v>
      </c>
      <c r="M136" s="54">
        <f>'[2]1.10Y'!CS136</f>
        <v>4489.4608150000058</v>
      </c>
      <c r="N136" s="54">
        <f>'[2]1.10Y'!CT136</f>
        <v>0</v>
      </c>
      <c r="O136" s="54">
        <f>'[2]1.10Y'!CU136</f>
        <v>0</v>
      </c>
      <c r="P136" s="54">
        <f t="shared" si="66"/>
        <v>-1925.0421510000015</v>
      </c>
      <c r="Q136" s="54">
        <f>'[2]1.10Y'!CW136</f>
        <v>-1925.0421510000015</v>
      </c>
      <c r="R136" s="54">
        <f>'[2]1.10Y'!CX136</f>
        <v>0</v>
      </c>
      <c r="S136" s="54">
        <f>'[2]1.10Y'!CY136</f>
        <v>0</v>
      </c>
      <c r="T136" s="54">
        <f t="shared" si="67"/>
        <v>-7524.6205439999976</v>
      </c>
      <c r="U136" s="54">
        <f>'[2]1.10Y'!DA136</f>
        <v>-7524.6205439999976</v>
      </c>
      <c r="V136" s="54">
        <f>'[2]1.10Y'!DB136</f>
        <v>0</v>
      </c>
      <c r="W136" s="54">
        <f>'[2]1.10Y'!DC136</f>
        <v>0</v>
      </c>
      <c r="X136" s="54">
        <f t="shared" si="68"/>
        <v>10430.187399999995</v>
      </c>
      <c r="Y136" s="54">
        <f>'[2]1.10Y'!DE136</f>
        <v>10430.187399999995</v>
      </c>
      <c r="Z136" s="54">
        <f>'[2]1.10Y'!DF136</f>
        <v>0</v>
      </c>
      <c r="AA136" s="54">
        <f>'[2]1.10Y'!DG136</f>
        <v>0</v>
      </c>
      <c r="AB136" s="54">
        <f t="shared" si="69"/>
        <v>-2542.3853999999701</v>
      </c>
      <c r="AC136" s="54">
        <f>'[2]1.10Y'!DI136</f>
        <v>-2542.3853999999701</v>
      </c>
      <c r="AD136" s="54">
        <f>'[2]1.10Y'!DJ136</f>
        <v>0</v>
      </c>
      <c r="AE136" s="54">
        <f>'[2]1.10Y'!DK136</f>
        <v>0</v>
      </c>
      <c r="AF136" s="54">
        <f t="shared" si="70"/>
        <v>33940.004600000015</v>
      </c>
      <c r="AG136" s="54">
        <f>'[2]1.10Y'!DM136</f>
        <v>33940.004600000015</v>
      </c>
      <c r="AH136" s="54">
        <f>'[2]1.10Y'!DN136</f>
        <v>0</v>
      </c>
      <c r="AI136" s="54">
        <f>'[2]1.10Y'!DO136</f>
        <v>0</v>
      </c>
      <c r="AJ136" s="54">
        <f t="shared" si="71"/>
        <v>7458.0167999999539</v>
      </c>
      <c r="AK136" s="54">
        <f>'[2]1.10Y'!DQ136</f>
        <v>7458.0167999999539</v>
      </c>
      <c r="AL136" s="54">
        <f>'[2]1.10Y'!DR136</f>
        <v>0</v>
      </c>
      <c r="AM136" s="54">
        <f>'[2]1.10Y'!DS136</f>
        <v>0</v>
      </c>
      <c r="AN136" s="54">
        <f t="shared" si="72"/>
        <v>12493.112399999984</v>
      </c>
      <c r="AO136" s="54">
        <f>'[2]1.10Y'!DU136</f>
        <v>12493.112399999984</v>
      </c>
      <c r="AP136" s="54">
        <f>'[2]1.10Y'!DV136</f>
        <v>0</v>
      </c>
      <c r="AQ136" s="54">
        <f>'[2]1.10Y'!DW136</f>
        <v>0</v>
      </c>
    </row>
    <row r="137" spans="1:43" s="10" customFormat="1" ht="23.45" customHeight="1" x14ac:dyDescent="0.2">
      <c r="C137" s="196" t="s">
        <v>124</v>
      </c>
      <c r="D137" s="102"/>
      <c r="E137" s="102"/>
      <c r="F137" s="102"/>
      <c r="G137" s="102"/>
      <c r="H137" s="102"/>
      <c r="I137" s="102"/>
      <c r="J137" s="102"/>
      <c r="K137" s="102"/>
      <c r="L137" s="102"/>
      <c r="M137" s="102"/>
      <c r="N137" s="102"/>
      <c r="O137" s="102"/>
      <c r="P137" s="102"/>
      <c r="Q137" s="102"/>
      <c r="R137" s="10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row>
    <row r="138" spans="1:43" s="10" customFormat="1" ht="24" customHeight="1" x14ac:dyDescent="0.2">
      <c r="A138" s="94" t="s">
        <v>63</v>
      </c>
      <c r="C138" s="199" t="s">
        <v>151</v>
      </c>
      <c r="D138" s="154"/>
      <c r="E138" s="154"/>
      <c r="F138" s="154"/>
      <c r="G138" s="154"/>
      <c r="H138" s="154"/>
      <c r="I138" s="154"/>
      <c r="J138" s="154"/>
      <c r="K138" s="154"/>
      <c r="L138" s="154"/>
      <c r="M138" s="154"/>
      <c r="N138" s="154"/>
      <c r="O138" s="154"/>
      <c r="P138" s="154"/>
      <c r="Q138" s="154"/>
      <c r="R138" s="154"/>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row>
    <row r="139" spans="1:43" s="10" customFormat="1" ht="52.15" customHeight="1" x14ac:dyDescent="0.2">
      <c r="A139" s="94"/>
      <c r="C139" s="199" t="s">
        <v>158</v>
      </c>
      <c r="D139" s="154"/>
      <c r="E139" s="154"/>
      <c r="F139" s="154"/>
      <c r="G139" s="154"/>
      <c r="H139" s="154"/>
      <c r="I139" s="154"/>
      <c r="J139" s="154"/>
      <c r="K139" s="154"/>
      <c r="L139" s="154"/>
      <c r="M139" s="154"/>
      <c r="N139" s="154"/>
      <c r="O139" s="154"/>
      <c r="P139" s="154"/>
      <c r="Q139" s="154"/>
      <c r="R139" s="154"/>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row>
    <row r="140" spans="1:43" ht="55.9" customHeight="1" x14ac:dyDescent="0.2">
      <c r="C140" s="199" t="s">
        <v>157</v>
      </c>
    </row>
    <row r="145" spans="3:3" ht="15.75" x14ac:dyDescent="0.2">
      <c r="C145" s="11"/>
    </row>
    <row r="146" spans="3:3" ht="15.75" x14ac:dyDescent="0.2">
      <c r="C146" s="11"/>
    </row>
    <row r="147" spans="3:3" ht="15.75" x14ac:dyDescent="0.2">
      <c r="C147" s="11"/>
    </row>
    <row r="148" spans="3:3" ht="15.75" x14ac:dyDescent="0.2">
      <c r="C148" s="11"/>
    </row>
    <row r="149" spans="3:3" ht="15.75" x14ac:dyDescent="0.2">
      <c r="C149" s="11"/>
    </row>
    <row r="150" spans="3:3" ht="15.75" x14ac:dyDescent="0.2">
      <c r="C150" s="11"/>
    </row>
    <row r="151" spans="3:3" ht="15.75" x14ac:dyDescent="0.2">
      <c r="C151" s="11"/>
    </row>
    <row r="152" spans="3:3" ht="15.75" x14ac:dyDescent="0.2">
      <c r="C152" s="11"/>
    </row>
    <row r="153" spans="3:3" ht="15.75" x14ac:dyDescent="0.2">
      <c r="C153" s="11"/>
    </row>
    <row r="154" spans="3:3" ht="15.75" x14ac:dyDescent="0.2">
      <c r="C154" s="11"/>
    </row>
    <row r="155" spans="3:3" ht="15.75" x14ac:dyDescent="0.2">
      <c r="C155" s="11"/>
    </row>
    <row r="156" spans="3:3" ht="15.75" x14ac:dyDescent="0.2">
      <c r="C156" s="11"/>
    </row>
    <row r="157" spans="3:3" ht="15.75" x14ac:dyDescent="0.2">
      <c r="C157" s="11"/>
    </row>
    <row r="158" spans="3:3" ht="15.75" x14ac:dyDescent="0.2">
      <c r="C158" s="11"/>
    </row>
    <row r="159" spans="3:3" ht="15.75" x14ac:dyDescent="0.2">
      <c r="C159" s="11"/>
    </row>
    <row r="160" spans="3:3" ht="15.75" x14ac:dyDescent="0.2">
      <c r="C160" s="11"/>
    </row>
    <row r="161" spans="3:3" ht="15.75" x14ac:dyDescent="0.2">
      <c r="C161" s="11"/>
    </row>
    <row r="162" spans="3:3" ht="15.75" x14ac:dyDescent="0.2">
      <c r="C162" s="11"/>
    </row>
    <row r="163" spans="3:3" ht="15.75" x14ac:dyDescent="0.2">
      <c r="C163" s="11"/>
    </row>
    <row r="164" spans="3:3" ht="15.75" x14ac:dyDescent="0.2">
      <c r="C164" s="11"/>
    </row>
  </sheetData>
  <mergeCells count="10">
    <mergeCell ref="D4:G4"/>
    <mergeCell ref="H4:K4"/>
    <mergeCell ref="L4:O4"/>
    <mergeCell ref="P4:S4"/>
    <mergeCell ref="T4:W4"/>
    <mergeCell ref="X4:AA4"/>
    <mergeCell ref="AB4:AE4"/>
    <mergeCell ref="AF4:AI4"/>
    <mergeCell ref="AN4:AQ4"/>
    <mergeCell ref="AJ4:AM4"/>
  </mergeCells>
  <hyperlinks>
    <hyperlink ref="C1" location="'1'!A1" display="до змісту"/>
  </hyperlinks>
  <pageMargins left="0.33" right="0.27" top="0.39" bottom="0.37" header="0.16" footer="0.18"/>
  <pageSetup paperSize="9" scale="83" fitToWidth="0" fitToHeight="0"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rowBreaks count="2" manualBreakCount="2">
    <brk id="43" min="2" max="102" man="1"/>
    <brk id="91" min="2" max="10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9</vt:i4>
      </vt:variant>
    </vt:vector>
  </HeadingPairs>
  <TitlesOfParts>
    <vt:vector size="15" baseType="lpstr">
      <vt:lpstr>1</vt:lpstr>
      <vt:lpstr>1.1</vt:lpstr>
      <vt:lpstr>1.2</vt:lpstr>
      <vt:lpstr>1.3</vt:lpstr>
      <vt:lpstr>1.4</vt:lpstr>
      <vt:lpstr>1.5</vt:lpstr>
      <vt:lpstr>'1.1'!Заголовки_для_друку</vt:lpstr>
      <vt:lpstr>'1.2'!Заголовки_для_друку</vt:lpstr>
      <vt:lpstr>'1.3'!Заголовки_для_друку</vt:lpstr>
      <vt:lpstr>'1.4'!Заголовки_для_друку</vt:lpstr>
      <vt:lpstr>'1.5'!Заголовки_для_друку</vt:lpstr>
      <vt:lpstr>'1'!Область_друку</vt:lpstr>
      <vt:lpstr>'1.3'!Область_друку</vt:lpstr>
      <vt:lpstr>'1.4'!Область_друку</vt:lpstr>
      <vt:lpstr>'1.5'!Область_друку</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Олена Сивак</dc:creator>
  <cp:lastModifiedBy>Жеронкіна Ольга Валентинівна</cp:lastModifiedBy>
  <cp:lastPrinted>2021-12-28T13:05:58Z</cp:lastPrinted>
  <dcterms:created xsi:type="dcterms:W3CDTF">2015-06-15T13:35:59Z</dcterms:created>
  <dcterms:modified xsi:type="dcterms:W3CDTF">2025-03-24T14:03:59Z</dcterms:modified>
</cp:coreProperties>
</file>